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  <sheet name="1a prova" sheetId="2" r:id="rId2"/>
    <sheet name="2a prova" sheetId="3" r:id="rId3"/>
  </sheets>
  <definedNames/>
  <calcPr fullCalcOnLoad="1"/>
</workbook>
</file>

<file path=xl/sharedStrings.xml><?xml version="1.0" encoding="utf-8"?>
<sst xmlns="http://schemas.openxmlformats.org/spreadsheetml/2006/main" count="313" uniqueCount="94">
  <si>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</si>
  <si>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</si>
  <si>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</si>
  <si>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</si>
  <si>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</si>
  <si>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</si>
  <si>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</si>
  <si>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</si>
  <si>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</si>
  <si>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</si>
  <si>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</si>
  <si>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</si>
  <si>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</si>
  <si>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</si>
  <si>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</si>
  <si>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</si>
  <si>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</si>
  <si>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</si>
  <si>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</si>
  <si>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</si>
  <si>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</si>
  <si>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DORSAL</t>
  </si>
  <si>
    <t>SN3D</t>
  </si>
  <si>
    <t>INFANTIL</t>
  </si>
  <si>
    <t>SOCIAL 2020 RAL·LI SLOT
CLASSIFICACIÓ GENERAL
ATENEU - LA LIRA - TURBOSLOT</t>
  </si>
  <si>
    <t>JOAN C. CEBALLOS</t>
  </si>
  <si>
    <t>4EVER SLOT MISTRAL</t>
  </si>
  <si>
    <t>OSCAR JODAR</t>
  </si>
  <si>
    <t>ALOYSHOP LA LIRA</t>
  </si>
  <si>
    <t>PORSCHE 914</t>
  </si>
  <si>
    <t>PERE SANCHEZ</t>
  </si>
  <si>
    <t>N3D</t>
  </si>
  <si>
    <t>EMILIO JIMÉNEZ</t>
  </si>
  <si>
    <t>RODAMON SLOT SÚRIA</t>
  </si>
  <si>
    <t>PORSCHE</t>
  </si>
  <si>
    <t>CACO</t>
  </si>
  <si>
    <t>CACO JR.</t>
  </si>
  <si>
    <t>BMW M1</t>
  </si>
  <si>
    <t>JOSE MARIA LOPEZ</t>
  </si>
  <si>
    <t>LLUÍS ALUJA</t>
  </si>
  <si>
    <t>PEUGEOT 205</t>
  </si>
  <si>
    <t>FRANCESC BOLUMAR</t>
  </si>
  <si>
    <t>LANCIA 037</t>
  </si>
  <si>
    <t>MIQUEL MARTINEZ</t>
  </si>
  <si>
    <t>JORDI MARTINEZ</t>
  </si>
  <si>
    <t>FORD RS200</t>
  </si>
  <si>
    <t>PEDRO ÁLVAREZ SR</t>
  </si>
  <si>
    <t>FERRARI GTO</t>
  </si>
  <si>
    <t>PEDRO ÁLVAREZ JR</t>
  </si>
  <si>
    <t>CARLOS LOPEZ</t>
  </si>
  <si>
    <t>OPEL MANTA</t>
  </si>
  <si>
    <t>MARIO DUQUE</t>
  </si>
  <si>
    <t>ORIOL CARRASCO</t>
  </si>
  <si>
    <t>TONI CARRILLO</t>
  </si>
  <si>
    <t>RAUL RAMIREZ</t>
  </si>
  <si>
    <t>PEUGEOT 205 COPA</t>
  </si>
  <si>
    <t>ALBERTO LOPEZ</t>
  </si>
  <si>
    <t>PAU HORMIGOS</t>
  </si>
  <si>
    <t>ATENEU SLOT RACING</t>
  </si>
  <si>
    <t>BMW M3 E30</t>
  </si>
  <si>
    <t>ISRAEL MORENO</t>
  </si>
  <si>
    <t>TURBOSLOT</t>
  </si>
  <si>
    <t>RENAULT ALPINE</t>
  </si>
  <si>
    <t>COPA SRC</t>
  </si>
  <si>
    <t>1a prova
ATENEU</t>
  </si>
  <si>
    <t>2a prova
LA LIRA</t>
  </si>
  <si>
    <t>3a prova
LA LIRA</t>
  </si>
  <si>
    <t>4a prova
TURBOSLOT</t>
  </si>
  <si>
    <t>5a prova
ATENEU</t>
  </si>
  <si>
    <t>6a prova
TURBOSLOT</t>
  </si>
  <si>
    <t>2a PROVA SOCIAL RALLY ATENEU - LA LIRA - TURBOSLOT
ALOYSHOP LA LIRA
6 DE MARÇ 2020</t>
  </si>
  <si>
    <t>1a PROVA SOCIAL RALLY ATENEU - LA LIRA - TURBOSLOT
ATENEUSLOT
31 DE GENER 2020</t>
  </si>
  <si>
    <t>TOAD TEAM</t>
  </si>
  <si>
    <t>OSC</t>
  </si>
  <si>
    <t>Miquel Martínez</t>
  </si>
  <si>
    <t>Mario Duque</t>
  </si>
  <si>
    <t>Jordi Martínez</t>
  </si>
  <si>
    <t>José María López</t>
  </si>
  <si>
    <t>Sequi</t>
  </si>
  <si>
    <t>Cinto</t>
  </si>
  <si>
    <t>Joan C Ceballos</t>
  </si>
  <si>
    <t>Pedro Álvarez JR</t>
  </si>
  <si>
    <t>Caco</t>
  </si>
  <si>
    <t>Óscar Jódar</t>
  </si>
  <si>
    <t>Raul Ramírez</t>
  </si>
  <si>
    <t>Pedro Álvarez SR</t>
  </si>
  <si>
    <t>Pere Sánchez</t>
  </si>
  <si>
    <t>Toni Carrillo</t>
  </si>
  <si>
    <t>Pere Vilaplana</t>
  </si>
  <si>
    <t>Alberto López</t>
  </si>
  <si>
    <t>SEQUI</t>
  </si>
  <si>
    <t>CINTO</t>
  </si>
  <si>
    <t>PERE VILAPLANA</t>
  </si>
  <si>
    <t>PORSCHE 911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</si>
</sst>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2" fillId="0" borderId="0" xfId="54" applyFont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4" fillId="0" borderId="0" xfId="56" applyAlignment="1">
      <alignment horizontal="center"/>
      <protection/>
    </xf>
    <xf numFmtId="0" fontId="34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4" fillId="0" borderId="0" xfId="56" applyNumberFormat="1" applyAlignment="1">
      <alignment horizontal="center"/>
      <protection/>
    </xf>
    <xf numFmtId="4" fontId="34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 applyAlignment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0" fontId="6" fillId="0" borderId="0" xfId="56" applyFont="1" applyAlignment="1">
      <alignment vertical="center" wrapText="1"/>
      <protection/>
    </xf>
    <xf numFmtId="0" fontId="10" fillId="0" borderId="0" xfId="54" applyFont="1" applyAlignment="1">
      <alignment/>
      <protection/>
    </xf>
    <xf numFmtId="0" fontId="5" fillId="0" borderId="10" xfId="54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/>
      <protection/>
    </xf>
    <xf numFmtId="4" fontId="9" fillId="0" borderId="13" xfId="56" applyNumberFormat="1" applyFont="1" applyBorder="1">
      <alignment/>
      <protection/>
    </xf>
    <xf numFmtId="2" fontId="51" fillId="0" borderId="15" xfId="56" applyNumberFormat="1" applyFont="1" applyBorder="1" applyAlignment="1">
      <alignment horizontal="center"/>
      <protection/>
    </xf>
    <xf numFmtId="2" fontId="51" fillId="0" borderId="10" xfId="56" applyNumberFormat="1" applyFont="1" applyBorder="1" applyAlignment="1">
      <alignment horizontal="center"/>
      <protection/>
    </xf>
    <xf numFmtId="2" fontId="9" fillId="0" borderId="17" xfId="56" applyNumberFormat="1" applyFont="1" applyBorder="1" applyAlignment="1">
      <alignment horizontal="center"/>
      <protection/>
    </xf>
    <xf numFmtId="2" fontId="9" fillId="0" borderId="16" xfId="56" applyNumberFormat="1" applyFont="1" applyBorder="1" applyAlignment="1">
      <alignment horizontal="center"/>
      <protection/>
    </xf>
    <xf numFmtId="2" fontId="51" fillId="0" borderId="14" xfId="56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76200</xdr:rowOff>
    </xdr:from>
    <xdr:to>
      <xdr:col>2</xdr:col>
      <xdr:colOff>904875</xdr:colOff>
      <xdr:row>0</xdr:row>
      <xdr:rowOff>514350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314325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619125</xdr:rowOff>
    </xdr:from>
    <xdr:to>
      <xdr:col>2</xdr:col>
      <xdr:colOff>781050</xdr:colOff>
      <xdr:row>2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6191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276225</xdr:rowOff>
    </xdr:from>
    <xdr:to>
      <xdr:col>2</xdr:col>
      <xdr:colOff>1181100</xdr:colOff>
      <xdr:row>0</xdr:row>
      <xdr:rowOff>800100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200025</xdr:rowOff>
    </xdr:from>
    <xdr:to>
      <xdr:col>3</xdr:col>
      <xdr:colOff>1238250</xdr:colOff>
      <xdr:row>0</xdr:row>
      <xdr:rowOff>809625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00025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tabSelected="1" zoomScalePageLayoutView="0" workbookViewId="0" topLeftCell="A1">
      <selection activeCell="A3" sqref="A3:M3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8.7109375" style="1" customWidth="1"/>
    <col min="7" max="8" width="8.7109375" style="2" customWidth="1"/>
    <col min="9" max="10" width="8.710937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9.140625" style="1" customWidth="1"/>
  </cols>
  <sheetData>
    <row r="1" spans="1:13" ht="76.5" customHeight="1">
      <c r="A1" s="49"/>
      <c r="B1" s="49"/>
      <c r="C1" s="49"/>
      <c r="D1" s="50" t="s">
        <v>24</v>
      </c>
      <c r="E1" s="50"/>
      <c r="F1" s="50"/>
      <c r="G1" s="50"/>
      <c r="H1" s="50"/>
      <c r="I1" s="50"/>
      <c r="J1" s="34"/>
      <c r="K1" s="34"/>
      <c r="L1" s="34"/>
      <c r="M1" s="34"/>
    </row>
    <row r="2" ht="12.75"/>
    <row r="3" spans="1:13" ht="15.75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2.75">
      <c r="A4" s="44" t="s">
        <v>0</v>
      </c>
      <c r="B4" s="45" t="s">
        <v>21</v>
      </c>
      <c r="C4" s="45" t="s">
        <v>3</v>
      </c>
      <c r="D4" s="45" t="s">
        <v>8</v>
      </c>
      <c r="E4" s="46" t="s">
        <v>4</v>
      </c>
      <c r="F4" s="47"/>
      <c r="G4" s="47"/>
      <c r="H4" s="47"/>
      <c r="I4" s="47"/>
      <c r="J4" s="47"/>
      <c r="K4" s="48" t="s">
        <v>1</v>
      </c>
      <c r="L4" s="3"/>
      <c r="M4" s="44" t="s">
        <v>5</v>
      </c>
    </row>
    <row r="5" spans="1:13" ht="22.5">
      <c r="A5" s="44"/>
      <c r="B5" s="45"/>
      <c r="C5" s="45"/>
      <c r="D5" s="45"/>
      <c r="E5" s="35" t="s">
        <v>64</v>
      </c>
      <c r="F5" s="35" t="s">
        <v>65</v>
      </c>
      <c r="G5" s="35" t="s">
        <v>66</v>
      </c>
      <c r="H5" s="35" t="s">
        <v>67</v>
      </c>
      <c r="I5" s="35" t="s">
        <v>68</v>
      </c>
      <c r="J5" s="35" t="s">
        <v>69</v>
      </c>
      <c r="K5" s="48"/>
      <c r="L5" s="4" t="s">
        <v>2</v>
      </c>
      <c r="M5" s="44"/>
    </row>
    <row r="6" spans="1:13" ht="15">
      <c r="A6" s="5">
        <v>1</v>
      </c>
      <c r="B6" s="4">
        <v>11</v>
      </c>
      <c r="C6" s="7" t="s">
        <v>44</v>
      </c>
      <c r="D6" s="6" t="s">
        <v>28</v>
      </c>
      <c r="E6" s="8">
        <v>20</v>
      </c>
      <c r="F6" s="9">
        <v>15</v>
      </c>
      <c r="G6" s="9">
        <v>0</v>
      </c>
      <c r="H6" s="9">
        <v>0</v>
      </c>
      <c r="I6" s="9">
        <v>0</v>
      </c>
      <c r="J6" s="9">
        <v>0</v>
      </c>
      <c r="K6" s="10">
        <f aca="true" t="shared" si="0" ref="K6:K24">SUM(E6:J6)</f>
        <v>35</v>
      </c>
      <c r="L6" s="11">
        <f aca="true" t="shared" si="1" ref="L6:L24">MIN(E6:J6)</f>
        <v>0</v>
      </c>
      <c r="M6" s="12">
        <f aca="true" t="shared" si="2" ref="M6:M24">SUM(E6:J6)-L6</f>
        <v>35</v>
      </c>
    </row>
    <row r="7" spans="1:13" ht="15">
      <c r="A7" s="5">
        <v>2</v>
      </c>
      <c r="B7" s="4">
        <v>15</v>
      </c>
      <c r="C7" s="7" t="s">
        <v>51</v>
      </c>
      <c r="D7" s="6" t="s">
        <v>26</v>
      </c>
      <c r="E7" s="8">
        <v>15</v>
      </c>
      <c r="F7" s="9">
        <v>17</v>
      </c>
      <c r="G7" s="9">
        <v>0</v>
      </c>
      <c r="H7" s="9">
        <v>0</v>
      </c>
      <c r="I7" s="9">
        <v>0</v>
      </c>
      <c r="J7" s="9">
        <v>0</v>
      </c>
      <c r="K7" s="10">
        <f t="shared" si="0"/>
        <v>32</v>
      </c>
      <c r="L7" s="11">
        <f t="shared" si="1"/>
        <v>0</v>
      </c>
      <c r="M7" s="12">
        <f t="shared" si="2"/>
        <v>32</v>
      </c>
    </row>
    <row r="8" spans="1:13" ht="15">
      <c r="A8" s="5">
        <v>3</v>
      </c>
      <c r="B8" s="4">
        <v>7</v>
      </c>
      <c r="C8" s="7" t="s">
        <v>38</v>
      </c>
      <c r="D8" s="6" t="s">
        <v>26</v>
      </c>
      <c r="E8" s="8">
        <v>17</v>
      </c>
      <c r="F8" s="9">
        <v>13</v>
      </c>
      <c r="G8" s="9">
        <v>0</v>
      </c>
      <c r="H8" s="9">
        <v>0</v>
      </c>
      <c r="I8" s="9">
        <v>0</v>
      </c>
      <c r="J8" s="9">
        <v>0</v>
      </c>
      <c r="K8" s="10">
        <f t="shared" si="0"/>
        <v>30</v>
      </c>
      <c r="L8" s="11">
        <f t="shared" si="1"/>
        <v>0</v>
      </c>
      <c r="M8" s="12">
        <f t="shared" si="2"/>
        <v>30</v>
      </c>
    </row>
    <row r="9" spans="1:13" ht="15">
      <c r="A9" s="5">
        <v>4</v>
      </c>
      <c r="B9" s="4">
        <v>10</v>
      </c>
      <c r="C9" s="7" t="s">
        <v>43</v>
      </c>
      <c r="D9" s="6" t="s">
        <v>28</v>
      </c>
      <c r="E9" s="8">
        <v>10</v>
      </c>
      <c r="F9" s="9">
        <v>20</v>
      </c>
      <c r="G9" s="9">
        <v>0</v>
      </c>
      <c r="H9" s="9">
        <v>0</v>
      </c>
      <c r="I9" s="9">
        <v>0</v>
      </c>
      <c r="J9" s="9">
        <v>0</v>
      </c>
      <c r="K9" s="10">
        <f t="shared" si="0"/>
        <v>30</v>
      </c>
      <c r="L9" s="11">
        <f t="shared" si="1"/>
        <v>0</v>
      </c>
      <c r="M9" s="12">
        <f t="shared" si="2"/>
        <v>30</v>
      </c>
    </row>
    <row r="10" spans="1:13" ht="15">
      <c r="A10" s="5">
        <v>5</v>
      </c>
      <c r="B10" s="4">
        <v>1</v>
      </c>
      <c r="C10" s="7" t="s">
        <v>25</v>
      </c>
      <c r="D10" s="6" t="s">
        <v>26</v>
      </c>
      <c r="E10" s="8">
        <v>11</v>
      </c>
      <c r="F10" s="9">
        <v>9</v>
      </c>
      <c r="G10" s="9">
        <v>0</v>
      </c>
      <c r="H10" s="9">
        <v>0</v>
      </c>
      <c r="I10" s="9">
        <v>0</v>
      </c>
      <c r="J10" s="9">
        <v>0</v>
      </c>
      <c r="K10" s="10">
        <f t="shared" si="0"/>
        <v>20</v>
      </c>
      <c r="L10" s="11">
        <f t="shared" si="1"/>
        <v>0</v>
      </c>
      <c r="M10" s="12">
        <f t="shared" si="2"/>
        <v>20</v>
      </c>
    </row>
    <row r="11" spans="1:13" ht="15">
      <c r="A11" s="5">
        <v>6</v>
      </c>
      <c r="B11" s="4">
        <v>13</v>
      </c>
      <c r="C11" s="7" t="s">
        <v>48</v>
      </c>
      <c r="D11" s="6" t="s">
        <v>26</v>
      </c>
      <c r="E11" s="8">
        <v>7</v>
      </c>
      <c r="F11" s="9">
        <v>8</v>
      </c>
      <c r="G11" s="9">
        <v>0</v>
      </c>
      <c r="H11" s="9">
        <v>0</v>
      </c>
      <c r="I11" s="9">
        <v>0</v>
      </c>
      <c r="J11" s="9">
        <v>0</v>
      </c>
      <c r="K11" s="10">
        <f t="shared" si="0"/>
        <v>15</v>
      </c>
      <c r="L11" s="11">
        <f t="shared" si="1"/>
        <v>0</v>
      </c>
      <c r="M11" s="12">
        <f t="shared" si="2"/>
        <v>15</v>
      </c>
    </row>
    <row r="12" spans="1:13" ht="15">
      <c r="A12" s="5">
        <v>7</v>
      </c>
      <c r="B12" s="4">
        <v>2</v>
      </c>
      <c r="C12" s="7" t="s">
        <v>27</v>
      </c>
      <c r="D12" s="6" t="s">
        <v>28</v>
      </c>
      <c r="E12" s="8">
        <v>8</v>
      </c>
      <c r="F12" s="9">
        <v>6</v>
      </c>
      <c r="G12" s="9">
        <v>0</v>
      </c>
      <c r="H12" s="9">
        <v>0</v>
      </c>
      <c r="I12" s="9">
        <v>0</v>
      </c>
      <c r="J12" s="9">
        <v>0</v>
      </c>
      <c r="K12" s="10">
        <f t="shared" si="0"/>
        <v>14</v>
      </c>
      <c r="L12" s="11">
        <f t="shared" si="1"/>
        <v>0</v>
      </c>
      <c r="M12" s="12">
        <f t="shared" si="2"/>
        <v>14</v>
      </c>
    </row>
    <row r="13" spans="1:13" ht="15">
      <c r="A13" s="5">
        <v>8</v>
      </c>
      <c r="B13" s="4">
        <v>6</v>
      </c>
      <c r="C13" s="7" t="s">
        <v>36</v>
      </c>
      <c r="D13" s="6" t="s">
        <v>26</v>
      </c>
      <c r="E13" s="8">
        <v>13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>
        <f t="shared" si="0"/>
        <v>13</v>
      </c>
      <c r="L13" s="11">
        <f t="shared" si="1"/>
        <v>0</v>
      </c>
      <c r="M13" s="12">
        <f t="shared" si="2"/>
        <v>13</v>
      </c>
    </row>
    <row r="14" spans="1:13" ht="15">
      <c r="A14" s="5">
        <v>9</v>
      </c>
      <c r="B14" s="4">
        <v>5</v>
      </c>
      <c r="C14" s="7" t="s">
        <v>35</v>
      </c>
      <c r="D14" s="6" t="s">
        <v>26</v>
      </c>
      <c r="E14" s="8">
        <v>6</v>
      </c>
      <c r="F14" s="9">
        <v>7</v>
      </c>
      <c r="G14" s="9">
        <v>0</v>
      </c>
      <c r="H14" s="9">
        <v>0</v>
      </c>
      <c r="I14" s="9">
        <v>0</v>
      </c>
      <c r="J14" s="9">
        <v>0</v>
      </c>
      <c r="K14" s="10">
        <f t="shared" si="0"/>
        <v>13</v>
      </c>
      <c r="L14" s="11">
        <f t="shared" si="1"/>
        <v>0</v>
      </c>
      <c r="M14" s="12">
        <f t="shared" si="2"/>
        <v>13</v>
      </c>
    </row>
    <row r="15" spans="1:13" ht="15">
      <c r="A15" s="5">
        <v>10</v>
      </c>
      <c r="B15" s="4">
        <v>23</v>
      </c>
      <c r="C15" s="7" t="s">
        <v>90</v>
      </c>
      <c r="D15" s="6" t="s">
        <v>26</v>
      </c>
      <c r="E15" s="8">
        <v>0</v>
      </c>
      <c r="F15" s="9">
        <v>11</v>
      </c>
      <c r="G15" s="9">
        <v>0</v>
      </c>
      <c r="H15" s="9">
        <v>0</v>
      </c>
      <c r="I15" s="9">
        <v>0</v>
      </c>
      <c r="J15" s="9">
        <v>0</v>
      </c>
      <c r="K15" s="10">
        <f t="shared" si="0"/>
        <v>11</v>
      </c>
      <c r="L15" s="11">
        <f t="shared" si="1"/>
        <v>0</v>
      </c>
      <c r="M15" s="12">
        <f t="shared" si="2"/>
        <v>11</v>
      </c>
    </row>
    <row r="16" spans="1:13" ht="15">
      <c r="A16" s="5">
        <v>11</v>
      </c>
      <c r="B16" s="4">
        <v>22</v>
      </c>
      <c r="C16" s="7" t="s">
        <v>91</v>
      </c>
      <c r="D16" s="6" t="s">
        <v>61</v>
      </c>
      <c r="E16" s="8">
        <v>0</v>
      </c>
      <c r="F16" s="9">
        <v>10</v>
      </c>
      <c r="G16" s="9">
        <v>0</v>
      </c>
      <c r="H16" s="9">
        <v>0</v>
      </c>
      <c r="I16" s="9">
        <v>0</v>
      </c>
      <c r="J16" s="9">
        <v>0</v>
      </c>
      <c r="K16" s="10">
        <f t="shared" si="0"/>
        <v>10</v>
      </c>
      <c r="L16" s="11">
        <f t="shared" si="1"/>
        <v>0</v>
      </c>
      <c r="M16" s="12">
        <f t="shared" si="2"/>
        <v>10</v>
      </c>
    </row>
    <row r="17" spans="1:13" ht="15">
      <c r="A17" s="5">
        <v>12</v>
      </c>
      <c r="B17" s="4">
        <v>21</v>
      </c>
      <c r="C17" s="7" t="s">
        <v>60</v>
      </c>
      <c r="D17" s="6" t="s">
        <v>61</v>
      </c>
      <c r="E17" s="8">
        <v>9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 t="shared" si="0"/>
        <v>9</v>
      </c>
      <c r="L17" s="11">
        <f t="shared" si="1"/>
        <v>0</v>
      </c>
      <c r="M17" s="12">
        <f t="shared" si="2"/>
        <v>9</v>
      </c>
    </row>
    <row r="18" spans="1:13" ht="15">
      <c r="A18" s="5">
        <v>13</v>
      </c>
      <c r="B18" s="4">
        <v>12</v>
      </c>
      <c r="C18" s="7" t="s">
        <v>46</v>
      </c>
      <c r="D18" s="6" t="s">
        <v>26</v>
      </c>
      <c r="E18" s="8">
        <v>4</v>
      </c>
      <c r="F18" s="9">
        <v>5</v>
      </c>
      <c r="G18" s="9">
        <v>0</v>
      </c>
      <c r="H18" s="9">
        <v>0</v>
      </c>
      <c r="I18" s="9">
        <v>0</v>
      </c>
      <c r="J18" s="9">
        <v>0</v>
      </c>
      <c r="K18" s="10">
        <f t="shared" si="0"/>
        <v>9</v>
      </c>
      <c r="L18" s="11">
        <f t="shared" si="1"/>
        <v>0</v>
      </c>
      <c r="M18" s="12">
        <f t="shared" si="2"/>
        <v>9</v>
      </c>
    </row>
    <row r="19" spans="1:13" ht="15">
      <c r="A19" s="5">
        <v>14</v>
      </c>
      <c r="B19" s="4">
        <v>20</v>
      </c>
      <c r="C19" s="7" t="s">
        <v>57</v>
      </c>
      <c r="D19" s="6" t="s">
        <v>58</v>
      </c>
      <c r="E19" s="8">
        <v>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 t="shared" si="0"/>
        <v>5</v>
      </c>
      <c r="L19" s="11">
        <f t="shared" si="1"/>
        <v>0</v>
      </c>
      <c r="M19" s="12">
        <f t="shared" si="2"/>
        <v>5</v>
      </c>
    </row>
    <row r="20" spans="1:13" ht="15">
      <c r="A20" s="5">
        <v>15</v>
      </c>
      <c r="B20" s="4">
        <v>16</v>
      </c>
      <c r="C20" s="7" t="s">
        <v>52</v>
      </c>
      <c r="D20" s="6" t="s">
        <v>26</v>
      </c>
      <c r="E20" s="8">
        <v>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 t="shared" si="0"/>
        <v>3</v>
      </c>
      <c r="L20" s="11">
        <f t="shared" si="1"/>
        <v>0</v>
      </c>
      <c r="M20" s="12">
        <f t="shared" si="2"/>
        <v>3</v>
      </c>
    </row>
    <row r="21" spans="1:13" ht="15">
      <c r="A21" s="5">
        <v>16</v>
      </c>
      <c r="B21" s="4"/>
      <c r="C21" s="7"/>
      <c r="D21" s="6"/>
      <c r="E21" s="8"/>
      <c r="F21" s="9"/>
      <c r="G21" s="9"/>
      <c r="H21" s="9"/>
      <c r="I21" s="9"/>
      <c r="J21" s="9"/>
      <c r="K21" s="10">
        <f t="shared" si="0"/>
        <v>0</v>
      </c>
      <c r="L21" s="11">
        <f t="shared" si="1"/>
        <v>0</v>
      </c>
      <c r="M21" s="12">
        <f t="shared" si="2"/>
        <v>0</v>
      </c>
    </row>
    <row r="22" spans="1:13" ht="15">
      <c r="A22" s="5">
        <v>17</v>
      </c>
      <c r="B22" s="4"/>
      <c r="C22" s="7"/>
      <c r="D22" s="6"/>
      <c r="E22" s="8"/>
      <c r="F22" s="9"/>
      <c r="G22" s="9"/>
      <c r="H22" s="9"/>
      <c r="I22" s="9"/>
      <c r="J22" s="9"/>
      <c r="K22" s="10">
        <f t="shared" si="0"/>
        <v>0</v>
      </c>
      <c r="L22" s="11">
        <f t="shared" si="1"/>
        <v>0</v>
      </c>
      <c r="M22" s="12">
        <f t="shared" si="2"/>
        <v>0</v>
      </c>
    </row>
    <row r="23" spans="1:13" ht="15">
      <c r="A23" s="5">
        <v>18</v>
      </c>
      <c r="B23" s="4"/>
      <c r="C23" s="7"/>
      <c r="D23" s="6"/>
      <c r="E23" s="8"/>
      <c r="F23" s="9"/>
      <c r="G23" s="9"/>
      <c r="H23" s="9"/>
      <c r="I23" s="9"/>
      <c r="J23" s="9"/>
      <c r="K23" s="10">
        <f t="shared" si="0"/>
        <v>0</v>
      </c>
      <c r="L23" s="11">
        <f t="shared" si="1"/>
        <v>0</v>
      </c>
      <c r="M23" s="12">
        <f t="shared" si="2"/>
        <v>0</v>
      </c>
    </row>
    <row r="24" spans="1:13" ht="15">
      <c r="A24" s="5">
        <v>19</v>
      </c>
      <c r="B24" s="4"/>
      <c r="C24" s="7"/>
      <c r="D24" s="6"/>
      <c r="E24" s="8"/>
      <c r="F24" s="9"/>
      <c r="G24" s="9"/>
      <c r="H24" s="9"/>
      <c r="I24" s="9"/>
      <c r="J24" s="9"/>
      <c r="K24" s="10">
        <f t="shared" si="0"/>
        <v>0</v>
      </c>
      <c r="L24" s="11">
        <f t="shared" si="1"/>
        <v>0</v>
      </c>
      <c r="M24" s="12">
        <f t="shared" si="2"/>
        <v>0</v>
      </c>
    </row>
    <row r="26" spans="1:13" ht="15.75">
      <c r="A26" s="43" t="s">
        <v>31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2.75">
      <c r="A27" s="44" t="s">
        <v>0</v>
      </c>
      <c r="B27" s="45" t="s">
        <v>21</v>
      </c>
      <c r="C27" s="45" t="s">
        <v>3</v>
      </c>
      <c r="D27" s="45" t="s">
        <v>8</v>
      </c>
      <c r="E27" s="46" t="s">
        <v>4</v>
      </c>
      <c r="F27" s="47"/>
      <c r="G27" s="47"/>
      <c r="H27" s="47"/>
      <c r="I27" s="47"/>
      <c r="J27" s="47"/>
      <c r="K27" s="48" t="s">
        <v>1</v>
      </c>
      <c r="L27" s="3"/>
      <c r="M27" s="44" t="s">
        <v>5</v>
      </c>
    </row>
    <row r="28" spans="1:13" ht="22.5">
      <c r="A28" s="44"/>
      <c r="B28" s="45"/>
      <c r="C28" s="45"/>
      <c r="D28" s="45"/>
      <c r="E28" s="35" t="s">
        <v>64</v>
      </c>
      <c r="F28" s="35" t="s">
        <v>65</v>
      </c>
      <c r="G28" s="35" t="s">
        <v>66</v>
      </c>
      <c r="H28" s="35" t="s">
        <v>67</v>
      </c>
      <c r="I28" s="35" t="s">
        <v>68</v>
      </c>
      <c r="J28" s="35" t="s">
        <v>69</v>
      </c>
      <c r="K28" s="48"/>
      <c r="L28" s="4" t="s">
        <v>2</v>
      </c>
      <c r="M28" s="44"/>
    </row>
    <row r="29" spans="1:13" ht="15">
      <c r="A29" s="5">
        <v>1</v>
      </c>
      <c r="B29" s="4">
        <v>18</v>
      </c>
      <c r="C29" s="7" t="s">
        <v>54</v>
      </c>
      <c r="D29" s="6" t="s">
        <v>72</v>
      </c>
      <c r="E29" s="8">
        <v>17</v>
      </c>
      <c r="F29" s="9">
        <v>20</v>
      </c>
      <c r="G29" s="9">
        <v>0</v>
      </c>
      <c r="H29" s="9">
        <v>0</v>
      </c>
      <c r="I29" s="9">
        <v>0</v>
      </c>
      <c r="J29" s="9">
        <v>0</v>
      </c>
      <c r="K29" s="10">
        <f aca="true" t="shared" si="3" ref="K29:K39">SUM(E29:J29)</f>
        <v>37</v>
      </c>
      <c r="L29" s="11">
        <f aca="true" t="shared" si="4" ref="L29:L39">MIN(E29:J29)</f>
        <v>0</v>
      </c>
      <c r="M29" s="12">
        <f aca="true" t="shared" si="5" ref="M29:M39">SUM(E29:J29)-L29</f>
        <v>37</v>
      </c>
    </row>
    <row r="30" spans="1:13" ht="15">
      <c r="A30" s="5">
        <v>2</v>
      </c>
      <c r="B30" s="4">
        <v>3</v>
      </c>
      <c r="C30" s="7" t="s">
        <v>30</v>
      </c>
      <c r="D30" s="6" t="s">
        <v>28</v>
      </c>
      <c r="E30" s="8">
        <v>13</v>
      </c>
      <c r="F30" s="9">
        <v>17</v>
      </c>
      <c r="G30" s="9">
        <v>0</v>
      </c>
      <c r="H30" s="9">
        <v>0</v>
      </c>
      <c r="I30" s="9">
        <v>0</v>
      </c>
      <c r="J30" s="9">
        <v>0</v>
      </c>
      <c r="K30" s="10">
        <f t="shared" si="3"/>
        <v>30</v>
      </c>
      <c r="L30" s="11">
        <f t="shared" si="4"/>
        <v>0</v>
      </c>
      <c r="M30" s="12">
        <f t="shared" si="5"/>
        <v>30</v>
      </c>
    </row>
    <row r="31" spans="1:13" ht="15">
      <c r="A31" s="5">
        <v>3</v>
      </c>
      <c r="B31" s="4">
        <v>17</v>
      </c>
      <c r="C31" s="7" t="s">
        <v>53</v>
      </c>
      <c r="D31" s="6" t="s">
        <v>28</v>
      </c>
      <c r="E31" s="8">
        <v>10</v>
      </c>
      <c r="F31" s="9">
        <v>15</v>
      </c>
      <c r="G31" s="9">
        <v>0</v>
      </c>
      <c r="H31" s="9">
        <v>0</v>
      </c>
      <c r="I31" s="9">
        <v>0</v>
      </c>
      <c r="J31" s="9">
        <v>0</v>
      </c>
      <c r="K31" s="10">
        <f t="shared" si="3"/>
        <v>25</v>
      </c>
      <c r="L31" s="11">
        <f t="shared" si="4"/>
        <v>0</v>
      </c>
      <c r="M31" s="12">
        <f t="shared" si="5"/>
        <v>25</v>
      </c>
    </row>
    <row r="32" spans="1:13" ht="15">
      <c r="A32" s="5">
        <v>4</v>
      </c>
      <c r="B32" s="4">
        <v>9</v>
      </c>
      <c r="C32" s="7" t="s">
        <v>41</v>
      </c>
      <c r="D32" s="6" t="s">
        <v>28</v>
      </c>
      <c r="E32" s="8">
        <v>20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 t="shared" si="3"/>
        <v>20</v>
      </c>
      <c r="L32" s="11">
        <f t="shared" si="4"/>
        <v>0</v>
      </c>
      <c r="M32" s="12">
        <f t="shared" si="5"/>
        <v>20</v>
      </c>
    </row>
    <row r="33" spans="1:13" ht="15">
      <c r="A33" s="5">
        <v>5</v>
      </c>
      <c r="B33" s="4">
        <v>19</v>
      </c>
      <c r="C33" s="7" t="s">
        <v>56</v>
      </c>
      <c r="D33" s="6" t="s">
        <v>72</v>
      </c>
      <c r="E33" s="8">
        <v>9</v>
      </c>
      <c r="F33" s="9">
        <v>11</v>
      </c>
      <c r="G33" s="9">
        <v>0</v>
      </c>
      <c r="H33" s="9">
        <v>0</v>
      </c>
      <c r="I33" s="9">
        <v>0</v>
      </c>
      <c r="J33" s="9">
        <v>0</v>
      </c>
      <c r="K33" s="10">
        <f t="shared" si="3"/>
        <v>20</v>
      </c>
      <c r="L33" s="11">
        <f t="shared" si="4"/>
        <v>0</v>
      </c>
      <c r="M33" s="12">
        <f t="shared" si="5"/>
        <v>20</v>
      </c>
    </row>
    <row r="34" spans="1:13" ht="15">
      <c r="A34" s="5">
        <v>6</v>
      </c>
      <c r="B34" s="4">
        <v>14</v>
      </c>
      <c r="C34" s="7" t="s">
        <v>49</v>
      </c>
      <c r="D34" s="6" t="s">
        <v>26</v>
      </c>
      <c r="E34" s="8">
        <v>15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 t="shared" si="3"/>
        <v>15</v>
      </c>
      <c r="L34" s="11">
        <f t="shared" si="4"/>
        <v>0</v>
      </c>
      <c r="M34" s="12">
        <f t="shared" si="5"/>
        <v>15</v>
      </c>
    </row>
    <row r="35" spans="1:13" ht="15">
      <c r="A35" s="5">
        <v>7</v>
      </c>
      <c r="B35" s="4">
        <v>25</v>
      </c>
      <c r="C35" s="7" t="s">
        <v>92</v>
      </c>
      <c r="D35" s="6" t="s">
        <v>28</v>
      </c>
      <c r="E35" s="8">
        <v>0</v>
      </c>
      <c r="F35" s="9">
        <v>13</v>
      </c>
      <c r="G35" s="9">
        <v>0</v>
      </c>
      <c r="H35" s="9">
        <v>0</v>
      </c>
      <c r="I35" s="9">
        <v>0</v>
      </c>
      <c r="J35" s="9">
        <v>0</v>
      </c>
      <c r="K35" s="10">
        <f t="shared" si="3"/>
        <v>13</v>
      </c>
      <c r="L35" s="11">
        <f t="shared" si="4"/>
        <v>0</v>
      </c>
      <c r="M35" s="12">
        <f t="shared" si="5"/>
        <v>13</v>
      </c>
    </row>
    <row r="36" spans="1:13" ht="15">
      <c r="A36" s="5">
        <v>8</v>
      </c>
      <c r="B36" s="4">
        <v>4</v>
      </c>
      <c r="C36" s="7" t="s">
        <v>32</v>
      </c>
      <c r="D36" s="6" t="s">
        <v>33</v>
      </c>
      <c r="E36" s="8">
        <v>11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 t="shared" si="3"/>
        <v>11</v>
      </c>
      <c r="L36" s="11">
        <f t="shared" si="4"/>
        <v>0</v>
      </c>
      <c r="M36" s="12">
        <f t="shared" si="5"/>
        <v>11</v>
      </c>
    </row>
    <row r="37" spans="1:13" ht="15">
      <c r="A37" s="5">
        <v>9</v>
      </c>
      <c r="B37" s="4">
        <v>8</v>
      </c>
      <c r="C37" s="7" t="s">
        <v>39</v>
      </c>
      <c r="D37" s="6"/>
      <c r="E37" s="8">
        <v>8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0">
        <f t="shared" si="3"/>
        <v>8</v>
      </c>
      <c r="L37" s="11">
        <f t="shared" si="4"/>
        <v>0</v>
      </c>
      <c r="M37" s="12">
        <f t="shared" si="5"/>
        <v>8</v>
      </c>
    </row>
    <row r="38" spans="1:13" ht="15">
      <c r="A38" s="5">
        <v>10</v>
      </c>
      <c r="B38" s="4"/>
      <c r="C38" s="7"/>
      <c r="D38" s="6"/>
      <c r="E38" s="8"/>
      <c r="F38" s="9"/>
      <c r="G38" s="9"/>
      <c r="H38" s="9"/>
      <c r="I38" s="9"/>
      <c r="J38" s="8"/>
      <c r="K38" s="10">
        <f t="shared" si="3"/>
        <v>0</v>
      </c>
      <c r="L38" s="11">
        <f t="shared" si="4"/>
        <v>0</v>
      </c>
      <c r="M38" s="12">
        <f t="shared" si="5"/>
        <v>0</v>
      </c>
    </row>
    <row r="39" spans="1:13" ht="15">
      <c r="A39" s="5">
        <v>11</v>
      </c>
      <c r="B39" s="4"/>
      <c r="C39" s="7"/>
      <c r="D39" s="6"/>
      <c r="E39" s="8"/>
      <c r="F39" s="9"/>
      <c r="G39" s="9"/>
      <c r="H39" s="9"/>
      <c r="I39" s="9"/>
      <c r="J39" s="8"/>
      <c r="K39" s="10">
        <f t="shared" si="3"/>
        <v>0</v>
      </c>
      <c r="L39" s="11">
        <f t="shared" si="4"/>
        <v>0</v>
      </c>
      <c r="M39" s="12">
        <f t="shared" si="5"/>
        <v>0</v>
      </c>
    </row>
    <row r="41" spans="1:13" ht="15.75">
      <c r="A41" s="43" t="s">
        <v>63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2.75">
      <c r="A42" s="44" t="s">
        <v>0</v>
      </c>
      <c r="B42" s="45" t="s">
        <v>21</v>
      </c>
      <c r="C42" s="45" t="s">
        <v>3</v>
      </c>
      <c r="D42" s="45" t="s">
        <v>8</v>
      </c>
      <c r="E42" s="46" t="s">
        <v>4</v>
      </c>
      <c r="F42" s="47"/>
      <c r="G42" s="47"/>
      <c r="H42" s="47"/>
      <c r="I42" s="47"/>
      <c r="J42" s="47"/>
      <c r="K42" s="48" t="s">
        <v>1</v>
      </c>
      <c r="L42" s="3"/>
      <c r="M42" s="44" t="s">
        <v>5</v>
      </c>
    </row>
    <row r="43" spans="1:13" ht="22.5">
      <c r="A43" s="44"/>
      <c r="B43" s="45"/>
      <c r="C43" s="45"/>
      <c r="D43" s="45"/>
      <c r="E43" s="35" t="s">
        <v>64</v>
      </c>
      <c r="F43" s="35" t="s">
        <v>65</v>
      </c>
      <c r="G43" s="35" t="s">
        <v>66</v>
      </c>
      <c r="H43" s="35" t="s">
        <v>67</v>
      </c>
      <c r="I43" s="35" t="s">
        <v>68</v>
      </c>
      <c r="J43" s="35" t="s">
        <v>69</v>
      </c>
      <c r="K43" s="48"/>
      <c r="L43" s="4" t="s">
        <v>2</v>
      </c>
      <c r="M43" s="44"/>
    </row>
    <row r="44" spans="1:13" ht="15">
      <c r="A44" s="5">
        <v>1</v>
      </c>
      <c r="B44" s="4">
        <v>18</v>
      </c>
      <c r="C44" s="7" t="s">
        <v>54</v>
      </c>
      <c r="D44" s="6" t="s">
        <v>72</v>
      </c>
      <c r="E44" s="8">
        <v>20</v>
      </c>
      <c r="F44" s="9">
        <v>20</v>
      </c>
      <c r="G44" s="9">
        <v>0</v>
      </c>
      <c r="H44" s="9">
        <v>0</v>
      </c>
      <c r="I44" s="9">
        <v>0</v>
      </c>
      <c r="J44" s="9">
        <v>0</v>
      </c>
      <c r="K44" s="10">
        <f aca="true" t="shared" si="6" ref="K44:K53">SUM(E44:J44)</f>
        <v>40</v>
      </c>
      <c r="L44" s="11">
        <f aca="true" t="shared" si="7" ref="L44:L53">MIN(E44:J44)</f>
        <v>0</v>
      </c>
      <c r="M44" s="12">
        <f aca="true" t="shared" si="8" ref="M44:M53">SUM(E44:J44)-L44</f>
        <v>40</v>
      </c>
    </row>
    <row r="45" spans="1:13" ht="15">
      <c r="A45" s="5">
        <v>2</v>
      </c>
      <c r="B45" s="4">
        <v>19</v>
      </c>
      <c r="C45" s="7" t="s">
        <v>56</v>
      </c>
      <c r="D45" s="6" t="s">
        <v>72</v>
      </c>
      <c r="E45" s="8">
        <v>17</v>
      </c>
      <c r="F45" s="9">
        <v>17</v>
      </c>
      <c r="G45" s="9">
        <v>0</v>
      </c>
      <c r="H45" s="9">
        <v>0</v>
      </c>
      <c r="I45" s="9">
        <v>0</v>
      </c>
      <c r="J45" s="9">
        <v>0</v>
      </c>
      <c r="K45" s="10">
        <f t="shared" si="6"/>
        <v>34</v>
      </c>
      <c r="L45" s="11">
        <f t="shared" si="7"/>
        <v>0</v>
      </c>
      <c r="M45" s="12">
        <f t="shared" si="8"/>
        <v>34</v>
      </c>
    </row>
    <row r="46" spans="1:13" ht="15">
      <c r="A46" s="5">
        <v>3</v>
      </c>
      <c r="B46" s="4"/>
      <c r="C46" s="7"/>
      <c r="D46" s="6"/>
      <c r="E46" s="8"/>
      <c r="F46" s="9"/>
      <c r="G46" s="9"/>
      <c r="H46" s="9"/>
      <c r="I46" s="9"/>
      <c r="J46" s="8"/>
      <c r="K46" s="10">
        <f t="shared" si="6"/>
        <v>0</v>
      </c>
      <c r="L46" s="11">
        <f t="shared" si="7"/>
        <v>0</v>
      </c>
      <c r="M46" s="12">
        <f t="shared" si="8"/>
        <v>0</v>
      </c>
    </row>
    <row r="47" spans="1:13" ht="15">
      <c r="A47" s="5">
        <v>4</v>
      </c>
      <c r="B47" s="4"/>
      <c r="C47" s="7"/>
      <c r="D47" s="6"/>
      <c r="E47" s="8"/>
      <c r="F47" s="9"/>
      <c r="G47" s="9"/>
      <c r="H47" s="9"/>
      <c r="I47" s="9"/>
      <c r="J47" s="8"/>
      <c r="K47" s="10">
        <f t="shared" si="6"/>
        <v>0</v>
      </c>
      <c r="L47" s="11">
        <f t="shared" si="7"/>
        <v>0</v>
      </c>
      <c r="M47" s="12">
        <f t="shared" si="8"/>
        <v>0</v>
      </c>
    </row>
    <row r="48" spans="1:13" ht="15">
      <c r="A48" s="5">
        <v>5</v>
      </c>
      <c r="B48" s="4"/>
      <c r="C48" s="7"/>
      <c r="D48" s="6"/>
      <c r="E48" s="8"/>
      <c r="F48" s="9"/>
      <c r="G48" s="9"/>
      <c r="H48" s="9"/>
      <c r="I48" s="9"/>
      <c r="J48" s="8"/>
      <c r="K48" s="10">
        <f t="shared" si="6"/>
        <v>0</v>
      </c>
      <c r="L48" s="11">
        <f t="shared" si="7"/>
        <v>0</v>
      </c>
      <c r="M48" s="12">
        <f t="shared" si="8"/>
        <v>0</v>
      </c>
    </row>
    <row r="49" spans="1:13" ht="15">
      <c r="A49" s="5">
        <v>6</v>
      </c>
      <c r="B49" s="4"/>
      <c r="C49" s="7"/>
      <c r="D49" s="6"/>
      <c r="E49" s="8"/>
      <c r="F49" s="9"/>
      <c r="G49" s="9"/>
      <c r="H49" s="9"/>
      <c r="I49" s="9"/>
      <c r="J49" s="8"/>
      <c r="K49" s="10">
        <f t="shared" si="6"/>
        <v>0</v>
      </c>
      <c r="L49" s="11">
        <f t="shared" si="7"/>
        <v>0</v>
      </c>
      <c r="M49" s="12">
        <f t="shared" si="8"/>
        <v>0</v>
      </c>
    </row>
    <row r="50" spans="1:13" ht="15">
      <c r="A50" s="5">
        <v>7</v>
      </c>
      <c r="B50" s="4"/>
      <c r="C50" s="7"/>
      <c r="D50" s="6"/>
      <c r="E50" s="8"/>
      <c r="F50" s="9"/>
      <c r="G50" s="9"/>
      <c r="H50" s="9"/>
      <c r="I50" s="9"/>
      <c r="J50" s="8"/>
      <c r="K50" s="10">
        <f t="shared" si="6"/>
        <v>0</v>
      </c>
      <c r="L50" s="11">
        <f t="shared" si="7"/>
        <v>0</v>
      </c>
      <c r="M50" s="12">
        <f t="shared" si="8"/>
        <v>0</v>
      </c>
    </row>
    <row r="51" spans="1:13" ht="15">
      <c r="A51" s="5">
        <v>8</v>
      </c>
      <c r="B51" s="4"/>
      <c r="C51" s="7"/>
      <c r="D51" s="6"/>
      <c r="E51" s="8"/>
      <c r="F51" s="9"/>
      <c r="G51" s="9"/>
      <c r="H51" s="9"/>
      <c r="I51" s="9"/>
      <c r="J51" s="8"/>
      <c r="K51" s="10">
        <f t="shared" si="6"/>
        <v>0</v>
      </c>
      <c r="L51" s="11">
        <f t="shared" si="7"/>
        <v>0</v>
      </c>
      <c r="M51" s="12">
        <f t="shared" si="8"/>
        <v>0</v>
      </c>
    </row>
    <row r="52" spans="1:13" ht="15">
      <c r="A52" s="5">
        <v>9</v>
      </c>
      <c r="B52" s="4"/>
      <c r="C52" s="7"/>
      <c r="D52" s="6"/>
      <c r="E52" s="8"/>
      <c r="F52" s="9"/>
      <c r="G52" s="9"/>
      <c r="H52" s="9"/>
      <c r="I52" s="9"/>
      <c r="J52" s="8"/>
      <c r="K52" s="10">
        <f t="shared" si="6"/>
        <v>0</v>
      </c>
      <c r="L52" s="11">
        <f t="shared" si="7"/>
        <v>0</v>
      </c>
      <c r="M52" s="12">
        <f t="shared" si="8"/>
        <v>0</v>
      </c>
    </row>
    <row r="53" spans="1:13" ht="15">
      <c r="A53" s="5">
        <v>10</v>
      </c>
      <c r="B53" s="4"/>
      <c r="C53" s="7"/>
      <c r="D53" s="6"/>
      <c r="E53" s="8"/>
      <c r="F53" s="9"/>
      <c r="G53" s="9"/>
      <c r="H53" s="9"/>
      <c r="I53" s="8"/>
      <c r="J53" s="8"/>
      <c r="K53" s="10">
        <f t="shared" si="6"/>
        <v>0</v>
      </c>
      <c r="L53" s="11">
        <f t="shared" si="7"/>
        <v>0</v>
      </c>
      <c r="M53" s="12">
        <f t="shared" si="8"/>
        <v>0</v>
      </c>
    </row>
    <row r="55" spans="1:13" ht="15.75">
      <c r="A55" s="43" t="s">
        <v>23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2.75">
      <c r="A56" s="44" t="s">
        <v>0</v>
      </c>
      <c r="B56" s="45" t="s">
        <v>21</v>
      </c>
      <c r="C56" s="45" t="s">
        <v>3</v>
      </c>
      <c r="D56" s="45" t="s">
        <v>8</v>
      </c>
      <c r="E56" s="46" t="s">
        <v>4</v>
      </c>
      <c r="F56" s="47"/>
      <c r="G56" s="47"/>
      <c r="H56" s="47"/>
      <c r="I56" s="47"/>
      <c r="J56" s="47"/>
      <c r="K56" s="48" t="s">
        <v>1</v>
      </c>
      <c r="L56" s="3"/>
      <c r="M56" s="44" t="s">
        <v>5</v>
      </c>
    </row>
    <row r="57" spans="1:13" ht="22.5">
      <c r="A57" s="44"/>
      <c r="B57" s="45"/>
      <c r="C57" s="45"/>
      <c r="D57" s="45"/>
      <c r="E57" s="35" t="s">
        <v>64</v>
      </c>
      <c r="F57" s="35" t="s">
        <v>65</v>
      </c>
      <c r="G57" s="35" t="s">
        <v>66</v>
      </c>
      <c r="H57" s="35" t="s">
        <v>67</v>
      </c>
      <c r="I57" s="35" t="s">
        <v>68</v>
      </c>
      <c r="J57" s="35" t="s">
        <v>69</v>
      </c>
      <c r="K57" s="48"/>
      <c r="L57" s="4" t="s">
        <v>2</v>
      </c>
      <c r="M57" s="44"/>
    </row>
    <row r="58" spans="1:13" ht="15">
      <c r="A58" s="5">
        <v>1</v>
      </c>
      <c r="B58" s="4"/>
      <c r="C58" s="7"/>
      <c r="D58" s="6"/>
      <c r="E58" s="8"/>
      <c r="F58" s="9"/>
      <c r="G58" s="9"/>
      <c r="H58" s="9"/>
      <c r="I58" s="9"/>
      <c r="J58" s="8"/>
      <c r="K58" s="10">
        <f>SUM(E58:J58)</f>
        <v>0</v>
      </c>
      <c r="L58" s="11">
        <f>MIN(E58:J58)</f>
        <v>0</v>
      </c>
      <c r="M58" s="12">
        <f>SUM(E58:J58)-L58</f>
        <v>0</v>
      </c>
    </row>
    <row r="59" spans="1:13" ht="15">
      <c r="A59" s="5">
        <v>2</v>
      </c>
      <c r="B59" s="4"/>
      <c r="C59" s="7"/>
      <c r="D59" s="6"/>
      <c r="E59" s="8"/>
      <c r="F59" s="9"/>
      <c r="G59" s="9"/>
      <c r="H59" s="9"/>
      <c r="I59" s="9"/>
      <c r="J59" s="8"/>
      <c r="K59" s="10">
        <f>SUM(E59:J59)</f>
        <v>0</v>
      </c>
      <c r="L59" s="11">
        <f>MIN(E59:J59)</f>
        <v>0</v>
      </c>
      <c r="M59" s="12">
        <f>SUM(E59:J59)-L59</f>
        <v>0</v>
      </c>
    </row>
    <row r="60" spans="1:13" ht="15">
      <c r="A60" s="5">
        <v>3</v>
      </c>
      <c r="B60" s="4"/>
      <c r="C60" s="7"/>
      <c r="D60" s="6"/>
      <c r="E60" s="8"/>
      <c r="F60" s="9"/>
      <c r="G60" s="9"/>
      <c r="H60" s="9"/>
      <c r="I60" s="9"/>
      <c r="J60" s="8"/>
      <c r="K60" s="10">
        <f>SUM(E60:J60)</f>
        <v>0</v>
      </c>
      <c r="L60" s="11">
        <f>MIN(E60:J60)</f>
        <v>0</v>
      </c>
      <c r="M60" s="12">
        <f>SUM(E60:J60)-L60</f>
        <v>0</v>
      </c>
    </row>
    <row r="61" spans="1:13" ht="15">
      <c r="A61" s="5">
        <v>4</v>
      </c>
      <c r="B61" s="4"/>
      <c r="C61" s="7"/>
      <c r="D61" s="6"/>
      <c r="E61" s="8"/>
      <c r="F61" s="9"/>
      <c r="G61" s="9"/>
      <c r="H61" s="9"/>
      <c r="I61" s="9"/>
      <c r="J61" s="8"/>
      <c r="K61" s="10">
        <f>SUM(E61:J61)</f>
        <v>0</v>
      </c>
      <c r="L61" s="11">
        <f>MIN(E61:J61)</f>
        <v>0</v>
      </c>
      <c r="M61" s="12">
        <f>SUM(E61:J61)-L61</f>
        <v>0</v>
      </c>
    </row>
    <row r="62" spans="1:13" ht="15">
      <c r="A62" s="5">
        <v>5</v>
      </c>
      <c r="B62" s="4"/>
      <c r="C62" s="7"/>
      <c r="D62" s="6"/>
      <c r="E62" s="8"/>
      <c r="F62" s="9"/>
      <c r="G62" s="9"/>
      <c r="H62" s="9"/>
      <c r="I62" s="9"/>
      <c r="J62" s="8"/>
      <c r="K62" s="10">
        <f>SUM(E62:J62)</f>
        <v>0</v>
      </c>
      <c r="L62" s="11">
        <f>MIN(E62:J62)</f>
        <v>0</v>
      </c>
      <c r="M62" s="12">
        <f>SUM(E62:J62)-L62</f>
        <v>0</v>
      </c>
    </row>
  </sheetData>
  <sheetProtection/>
  <mergeCells count="34">
    <mergeCell ref="A1:C1"/>
    <mergeCell ref="D1:I1"/>
    <mergeCell ref="A3:M3"/>
    <mergeCell ref="A4:A5"/>
    <mergeCell ref="B4:B5"/>
    <mergeCell ref="C4:C5"/>
    <mergeCell ref="D4:D5"/>
    <mergeCell ref="E4:J4"/>
    <mergeCell ref="K4:K5"/>
    <mergeCell ref="M4:M5"/>
    <mergeCell ref="A26:M26"/>
    <mergeCell ref="A27:A28"/>
    <mergeCell ref="B27:B28"/>
    <mergeCell ref="C27:C28"/>
    <mergeCell ref="D27:D28"/>
    <mergeCell ref="E27:J27"/>
    <mergeCell ref="K27:K28"/>
    <mergeCell ref="M27:M28"/>
    <mergeCell ref="A55:M55"/>
    <mergeCell ref="A56:A57"/>
    <mergeCell ref="B56:B57"/>
    <mergeCell ref="C56:C57"/>
    <mergeCell ref="D56:D57"/>
    <mergeCell ref="E56:J56"/>
    <mergeCell ref="K56:K57"/>
    <mergeCell ref="M56:M57"/>
    <mergeCell ref="A41:M41"/>
    <mergeCell ref="A42:A43"/>
    <mergeCell ref="B42:B43"/>
    <mergeCell ref="C42:C43"/>
    <mergeCell ref="D42:D43"/>
    <mergeCell ref="E42:J42"/>
    <mergeCell ref="K42:K43"/>
    <mergeCell ref="M42:M43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9.140625" style="14" customWidth="1"/>
  </cols>
  <sheetData>
    <row r="1" spans="4:22" ht="85.5" customHeight="1">
      <c r="D1" s="33"/>
      <c r="E1" s="33"/>
      <c r="F1" s="33"/>
      <c r="G1" s="33"/>
      <c r="H1" s="51" t="s">
        <v>71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11</v>
      </c>
      <c r="C5" s="20" t="s">
        <v>44</v>
      </c>
      <c r="D5" s="19" t="s">
        <v>28</v>
      </c>
      <c r="E5" s="36" t="s">
        <v>22</v>
      </c>
      <c r="F5" s="37" t="s">
        <v>45</v>
      </c>
      <c r="G5" s="40">
        <f aca="true" t="shared" si="0" ref="G5:G25">SUM(L5,Q5,V5)</f>
        <v>726.337</v>
      </c>
      <c r="H5" s="38">
        <v>72.762</v>
      </c>
      <c r="I5" s="39">
        <v>60.013</v>
      </c>
      <c r="J5" s="39">
        <v>69.265</v>
      </c>
      <c r="K5" s="39">
        <v>49.759</v>
      </c>
      <c r="L5" s="41">
        <f aca="true" t="shared" si="1" ref="L5:L25">SUM(H5:K5)</f>
        <v>251.79900000000004</v>
      </c>
      <c r="M5" s="42">
        <v>68.536</v>
      </c>
      <c r="N5" s="39">
        <v>57.492</v>
      </c>
      <c r="O5" s="39">
        <v>65.781</v>
      </c>
      <c r="P5" s="39">
        <v>47.32</v>
      </c>
      <c r="Q5" s="41">
        <f aca="true" t="shared" si="2" ref="Q5:Q25">SUM(M5:P5)</f>
        <v>239.129</v>
      </c>
      <c r="R5" s="38">
        <v>69.425</v>
      </c>
      <c r="S5" s="39">
        <v>54.334</v>
      </c>
      <c r="T5" s="39">
        <v>64.833</v>
      </c>
      <c r="U5" s="39">
        <v>46.817</v>
      </c>
      <c r="V5" s="41">
        <f aca="true" t="shared" si="3" ref="V5:V25">SUM(R5:U5)</f>
        <v>235.409</v>
      </c>
    </row>
    <row r="6" spans="1:22" ht="15">
      <c r="A6" s="19">
        <v>2</v>
      </c>
      <c r="B6" s="19">
        <v>7</v>
      </c>
      <c r="C6" s="20" t="s">
        <v>38</v>
      </c>
      <c r="D6" s="19" t="s">
        <v>26</v>
      </c>
      <c r="E6" s="36" t="s">
        <v>22</v>
      </c>
      <c r="F6" s="37" t="s">
        <v>37</v>
      </c>
      <c r="G6" s="40">
        <f t="shared" si="0"/>
        <v>728.927</v>
      </c>
      <c r="H6" s="38">
        <v>77.076</v>
      </c>
      <c r="I6" s="39">
        <v>56.209</v>
      </c>
      <c r="J6" s="39">
        <v>69.566</v>
      </c>
      <c r="K6" s="39">
        <v>46.99</v>
      </c>
      <c r="L6" s="41">
        <f t="shared" si="1"/>
        <v>249.841</v>
      </c>
      <c r="M6" s="42">
        <v>70.1</v>
      </c>
      <c r="N6" s="39">
        <v>55.052</v>
      </c>
      <c r="O6" s="39">
        <v>66.252</v>
      </c>
      <c r="P6" s="39">
        <v>49.407</v>
      </c>
      <c r="Q6" s="41">
        <f t="shared" si="2"/>
        <v>240.81099999999998</v>
      </c>
      <c r="R6" s="38">
        <v>71.622</v>
      </c>
      <c r="S6" s="39">
        <v>54.622</v>
      </c>
      <c r="T6" s="39">
        <v>64.385</v>
      </c>
      <c r="U6" s="39">
        <v>47.646</v>
      </c>
      <c r="V6" s="41">
        <f t="shared" si="3"/>
        <v>238.27500000000003</v>
      </c>
    </row>
    <row r="7" spans="1:22" ht="15">
      <c r="A7" s="19">
        <v>3</v>
      </c>
      <c r="B7" s="19">
        <v>15</v>
      </c>
      <c r="C7" s="20" t="s">
        <v>51</v>
      </c>
      <c r="D7" s="19" t="s">
        <v>26</v>
      </c>
      <c r="E7" s="36" t="s">
        <v>22</v>
      </c>
      <c r="F7" s="37" t="s">
        <v>45</v>
      </c>
      <c r="G7" s="40">
        <f t="shared" si="0"/>
        <v>735.832</v>
      </c>
      <c r="H7" s="38">
        <v>71.616</v>
      </c>
      <c r="I7" s="39">
        <v>55.03</v>
      </c>
      <c r="J7" s="39">
        <v>70.793</v>
      </c>
      <c r="K7" s="39">
        <v>54.418</v>
      </c>
      <c r="L7" s="41">
        <f t="shared" si="1"/>
        <v>251.85700000000003</v>
      </c>
      <c r="M7" s="42">
        <v>69.475</v>
      </c>
      <c r="N7" s="39">
        <v>56.123</v>
      </c>
      <c r="O7" s="39">
        <v>65.252</v>
      </c>
      <c r="P7" s="39">
        <v>52.604</v>
      </c>
      <c r="Q7" s="41">
        <f t="shared" si="2"/>
        <v>243.45399999999995</v>
      </c>
      <c r="R7" s="38">
        <v>67.899</v>
      </c>
      <c r="S7" s="39">
        <v>54.412</v>
      </c>
      <c r="T7" s="39">
        <v>66.007</v>
      </c>
      <c r="U7" s="39">
        <v>52.203</v>
      </c>
      <c r="V7" s="41">
        <f t="shared" si="3"/>
        <v>240.52100000000002</v>
      </c>
    </row>
    <row r="8" spans="1:22" ht="15">
      <c r="A8" s="19">
        <v>4</v>
      </c>
      <c r="B8" s="19">
        <v>6</v>
      </c>
      <c r="C8" s="20" t="s">
        <v>36</v>
      </c>
      <c r="D8" s="19" t="s">
        <v>26</v>
      </c>
      <c r="E8" s="36" t="s">
        <v>22</v>
      </c>
      <c r="F8" s="37" t="s">
        <v>37</v>
      </c>
      <c r="G8" s="40">
        <f t="shared" si="0"/>
        <v>744.4540000000001</v>
      </c>
      <c r="H8" s="38">
        <v>77.93</v>
      </c>
      <c r="I8" s="39">
        <v>57.123</v>
      </c>
      <c r="J8" s="39">
        <v>68.09</v>
      </c>
      <c r="K8" s="39">
        <v>50.496</v>
      </c>
      <c r="L8" s="41">
        <f t="shared" si="1"/>
        <v>253.639</v>
      </c>
      <c r="M8" s="42">
        <v>74.273</v>
      </c>
      <c r="N8" s="39">
        <v>55.106</v>
      </c>
      <c r="O8" s="39">
        <v>66.123</v>
      </c>
      <c r="P8" s="39">
        <v>52.411</v>
      </c>
      <c r="Q8" s="41">
        <f t="shared" si="2"/>
        <v>247.913</v>
      </c>
      <c r="R8" s="38">
        <v>72.06</v>
      </c>
      <c r="S8" s="39">
        <v>55.718</v>
      </c>
      <c r="T8" s="39">
        <v>66.992</v>
      </c>
      <c r="U8" s="39">
        <v>48.132</v>
      </c>
      <c r="V8" s="41">
        <f t="shared" si="3"/>
        <v>242.90200000000002</v>
      </c>
    </row>
    <row r="9" spans="1:22" ht="15">
      <c r="A9" s="19">
        <v>5</v>
      </c>
      <c r="B9" s="19">
        <v>1</v>
      </c>
      <c r="C9" s="20" t="s">
        <v>25</v>
      </c>
      <c r="D9" s="19" t="s">
        <v>26</v>
      </c>
      <c r="E9" s="19" t="s">
        <v>22</v>
      </c>
      <c r="F9" s="20" t="s">
        <v>45</v>
      </c>
      <c r="G9" s="40">
        <f t="shared" si="0"/>
        <v>745.7669999999999</v>
      </c>
      <c r="H9" s="38">
        <v>73.61</v>
      </c>
      <c r="I9" s="39">
        <v>59.348</v>
      </c>
      <c r="J9" s="39">
        <v>69.574</v>
      </c>
      <c r="K9" s="39">
        <v>49.273</v>
      </c>
      <c r="L9" s="41">
        <f t="shared" si="1"/>
        <v>251.80499999999998</v>
      </c>
      <c r="M9" s="42">
        <v>74.797</v>
      </c>
      <c r="N9" s="39">
        <v>57.226</v>
      </c>
      <c r="O9" s="39">
        <v>67.669</v>
      </c>
      <c r="P9" s="39">
        <v>48.641</v>
      </c>
      <c r="Q9" s="41">
        <f t="shared" si="2"/>
        <v>248.333</v>
      </c>
      <c r="R9" s="38">
        <v>72.613</v>
      </c>
      <c r="S9" s="39">
        <v>55.624</v>
      </c>
      <c r="T9" s="39">
        <v>67.55</v>
      </c>
      <c r="U9" s="39">
        <v>49.842</v>
      </c>
      <c r="V9" s="41">
        <f t="shared" si="3"/>
        <v>245.62899999999996</v>
      </c>
    </row>
    <row r="10" spans="1:22" ht="15">
      <c r="A10" s="19">
        <v>6</v>
      </c>
      <c r="B10" s="19">
        <v>10</v>
      </c>
      <c r="C10" s="20" t="s">
        <v>43</v>
      </c>
      <c r="D10" s="19" t="s">
        <v>28</v>
      </c>
      <c r="E10" s="36" t="s">
        <v>22</v>
      </c>
      <c r="F10" s="37" t="s">
        <v>34</v>
      </c>
      <c r="G10" s="40">
        <f t="shared" si="0"/>
        <v>748.546</v>
      </c>
      <c r="H10" s="38">
        <v>73.821</v>
      </c>
      <c r="I10" s="39">
        <v>59.517</v>
      </c>
      <c r="J10" s="39">
        <v>69.436</v>
      </c>
      <c r="K10" s="39">
        <v>50.238</v>
      </c>
      <c r="L10" s="41">
        <f t="shared" si="1"/>
        <v>253.012</v>
      </c>
      <c r="M10" s="42">
        <v>71.497</v>
      </c>
      <c r="N10" s="39">
        <v>57.53</v>
      </c>
      <c r="O10" s="39">
        <v>69.825</v>
      </c>
      <c r="P10" s="39">
        <v>49.656</v>
      </c>
      <c r="Q10" s="41">
        <f t="shared" si="2"/>
        <v>248.50799999999998</v>
      </c>
      <c r="R10" s="42">
        <v>72.561</v>
      </c>
      <c r="S10" s="39">
        <v>55.528</v>
      </c>
      <c r="T10" s="39">
        <v>69.098</v>
      </c>
      <c r="U10" s="39">
        <v>49.839</v>
      </c>
      <c r="V10" s="41">
        <f t="shared" si="3"/>
        <v>247.026</v>
      </c>
    </row>
    <row r="11" spans="1:22" ht="15">
      <c r="A11" s="19">
        <v>7</v>
      </c>
      <c r="B11" s="19">
        <v>21</v>
      </c>
      <c r="C11" s="20" t="s">
        <v>60</v>
      </c>
      <c r="D11" s="19" t="s">
        <v>61</v>
      </c>
      <c r="E11" s="36" t="s">
        <v>22</v>
      </c>
      <c r="F11" s="37" t="s">
        <v>62</v>
      </c>
      <c r="G11" s="40">
        <f t="shared" si="0"/>
        <v>749.0899999999999</v>
      </c>
      <c r="H11" s="38">
        <v>72.195</v>
      </c>
      <c r="I11" s="39">
        <v>65.658</v>
      </c>
      <c r="J11" s="39">
        <v>70.521</v>
      </c>
      <c r="K11" s="39">
        <v>49.359</v>
      </c>
      <c r="L11" s="41">
        <f t="shared" si="1"/>
        <v>257.733</v>
      </c>
      <c r="M11" s="42">
        <v>72.309</v>
      </c>
      <c r="N11" s="39">
        <v>58.797</v>
      </c>
      <c r="O11" s="39">
        <v>68.075</v>
      </c>
      <c r="P11" s="39">
        <v>47.88</v>
      </c>
      <c r="Q11" s="41">
        <f t="shared" si="2"/>
        <v>247.06099999999998</v>
      </c>
      <c r="R11" s="38">
        <v>70.123</v>
      </c>
      <c r="S11" s="39">
        <v>55.794</v>
      </c>
      <c r="T11" s="39">
        <v>69.341</v>
      </c>
      <c r="U11" s="39">
        <v>49.038</v>
      </c>
      <c r="V11" s="41">
        <f t="shared" si="3"/>
        <v>244.296</v>
      </c>
    </row>
    <row r="12" spans="1:22" ht="15">
      <c r="A12" s="19">
        <v>8</v>
      </c>
      <c r="B12" s="19">
        <v>2</v>
      </c>
      <c r="C12" s="20" t="s">
        <v>27</v>
      </c>
      <c r="D12" s="19" t="s">
        <v>28</v>
      </c>
      <c r="E12" s="36" t="s">
        <v>22</v>
      </c>
      <c r="F12" s="37" t="s">
        <v>29</v>
      </c>
      <c r="G12" s="40">
        <f t="shared" si="0"/>
        <v>762.096</v>
      </c>
      <c r="H12" s="38">
        <v>77.665</v>
      </c>
      <c r="I12" s="39">
        <v>62.44</v>
      </c>
      <c r="J12" s="39">
        <v>72.732</v>
      </c>
      <c r="K12" s="39">
        <v>54.685</v>
      </c>
      <c r="L12" s="41">
        <f t="shared" si="1"/>
        <v>267.52200000000005</v>
      </c>
      <c r="M12" s="42">
        <v>71.607</v>
      </c>
      <c r="N12" s="39">
        <v>57.702</v>
      </c>
      <c r="O12" s="39">
        <v>69.144</v>
      </c>
      <c r="P12" s="39">
        <v>52.063</v>
      </c>
      <c r="Q12" s="41">
        <f t="shared" si="2"/>
        <v>250.51600000000002</v>
      </c>
      <c r="R12" s="38">
        <v>71.723</v>
      </c>
      <c r="S12" s="39">
        <v>57.2</v>
      </c>
      <c r="T12" s="39">
        <v>65.963</v>
      </c>
      <c r="U12" s="39">
        <v>49.172</v>
      </c>
      <c r="V12" s="41">
        <f t="shared" si="3"/>
        <v>244.058</v>
      </c>
    </row>
    <row r="13" spans="1:22" ht="15">
      <c r="A13" s="19">
        <v>9</v>
      </c>
      <c r="B13" s="19">
        <v>9</v>
      </c>
      <c r="C13" s="20" t="s">
        <v>41</v>
      </c>
      <c r="D13" s="19" t="s">
        <v>28</v>
      </c>
      <c r="E13" s="36" t="s">
        <v>31</v>
      </c>
      <c r="F13" s="37" t="s">
        <v>42</v>
      </c>
      <c r="G13" s="40">
        <f t="shared" si="0"/>
        <v>767.099</v>
      </c>
      <c r="H13" s="38">
        <v>77.133</v>
      </c>
      <c r="I13" s="39">
        <v>60.443</v>
      </c>
      <c r="J13" s="39">
        <v>70.202</v>
      </c>
      <c r="K13" s="39">
        <v>52.804</v>
      </c>
      <c r="L13" s="41">
        <f t="shared" si="1"/>
        <v>260.582</v>
      </c>
      <c r="M13" s="42">
        <v>75.057</v>
      </c>
      <c r="N13" s="39">
        <v>60.141</v>
      </c>
      <c r="O13" s="39">
        <v>68.624</v>
      </c>
      <c r="P13" s="39">
        <v>50.68</v>
      </c>
      <c r="Q13" s="41">
        <f t="shared" si="2"/>
        <v>254.502</v>
      </c>
      <c r="R13" s="38">
        <v>76.179</v>
      </c>
      <c r="S13" s="39">
        <v>57.975</v>
      </c>
      <c r="T13" s="39">
        <v>67.924</v>
      </c>
      <c r="U13" s="39">
        <v>49.937</v>
      </c>
      <c r="V13" s="41">
        <f t="shared" si="3"/>
        <v>252.015</v>
      </c>
    </row>
    <row r="14" spans="1:22" ht="15">
      <c r="A14" s="19">
        <v>10</v>
      </c>
      <c r="B14" s="19">
        <v>13</v>
      </c>
      <c r="C14" s="20" t="s">
        <v>48</v>
      </c>
      <c r="D14" s="19" t="s">
        <v>26</v>
      </c>
      <c r="E14" s="36" t="s">
        <v>22</v>
      </c>
      <c r="F14" s="37" t="s">
        <v>34</v>
      </c>
      <c r="G14" s="40">
        <f t="shared" si="0"/>
        <v>775.146</v>
      </c>
      <c r="H14" s="38">
        <v>76.12</v>
      </c>
      <c r="I14" s="39">
        <v>59.894</v>
      </c>
      <c r="J14" s="39">
        <v>71.192</v>
      </c>
      <c r="K14" s="39">
        <v>55.7</v>
      </c>
      <c r="L14" s="41">
        <f t="shared" si="1"/>
        <v>262.906</v>
      </c>
      <c r="M14" s="42">
        <v>75.43</v>
      </c>
      <c r="N14" s="39">
        <v>59.969</v>
      </c>
      <c r="O14" s="39">
        <v>70.622</v>
      </c>
      <c r="P14" s="39">
        <v>51.245</v>
      </c>
      <c r="Q14" s="41">
        <f t="shared" si="2"/>
        <v>257.266</v>
      </c>
      <c r="R14" s="38">
        <v>74.061</v>
      </c>
      <c r="S14" s="39">
        <v>59.33</v>
      </c>
      <c r="T14" s="39">
        <v>69.109</v>
      </c>
      <c r="U14" s="39">
        <v>52.474</v>
      </c>
      <c r="V14" s="41">
        <f t="shared" si="3"/>
        <v>254.974</v>
      </c>
    </row>
    <row r="15" spans="1:22" ht="15">
      <c r="A15" s="19">
        <v>11</v>
      </c>
      <c r="B15" s="19">
        <v>18</v>
      </c>
      <c r="C15" s="20" t="s">
        <v>54</v>
      </c>
      <c r="D15" s="19" t="s">
        <v>72</v>
      </c>
      <c r="E15" s="36" t="s">
        <v>31</v>
      </c>
      <c r="F15" s="37" t="s">
        <v>55</v>
      </c>
      <c r="G15" s="40">
        <f t="shared" si="0"/>
        <v>783.274</v>
      </c>
      <c r="H15" s="38">
        <v>77.291</v>
      </c>
      <c r="I15" s="39">
        <v>60.358</v>
      </c>
      <c r="J15" s="39">
        <v>77.252</v>
      </c>
      <c r="K15" s="39">
        <v>54.152</v>
      </c>
      <c r="L15" s="41">
        <f t="shared" si="1"/>
        <v>269.053</v>
      </c>
      <c r="M15" s="42">
        <v>75.226</v>
      </c>
      <c r="N15" s="39">
        <v>60.682</v>
      </c>
      <c r="O15" s="39">
        <v>71.253</v>
      </c>
      <c r="P15" s="39">
        <v>51.232</v>
      </c>
      <c r="Q15" s="41">
        <f t="shared" si="2"/>
        <v>258.39300000000003</v>
      </c>
      <c r="R15" s="38">
        <v>76.282</v>
      </c>
      <c r="S15" s="39">
        <v>58.705</v>
      </c>
      <c r="T15" s="39">
        <v>71.16</v>
      </c>
      <c r="U15" s="39">
        <v>49.681</v>
      </c>
      <c r="V15" s="41">
        <f t="shared" si="3"/>
        <v>255.82799999999997</v>
      </c>
    </row>
    <row r="16" spans="1:22" ht="15">
      <c r="A16" s="19">
        <v>12</v>
      </c>
      <c r="B16" s="19">
        <v>14</v>
      </c>
      <c r="C16" s="20" t="s">
        <v>49</v>
      </c>
      <c r="D16" s="19" t="s">
        <v>26</v>
      </c>
      <c r="E16" s="36" t="s">
        <v>31</v>
      </c>
      <c r="F16" s="37" t="s">
        <v>50</v>
      </c>
      <c r="G16" s="40">
        <f t="shared" si="0"/>
        <v>783.9969999999998</v>
      </c>
      <c r="H16" s="38">
        <v>77.848</v>
      </c>
      <c r="I16" s="39">
        <v>59.804</v>
      </c>
      <c r="J16" s="39">
        <v>73.874</v>
      </c>
      <c r="K16" s="39">
        <v>55.006</v>
      </c>
      <c r="L16" s="41">
        <f t="shared" si="1"/>
        <v>266.532</v>
      </c>
      <c r="M16" s="42">
        <v>77.239</v>
      </c>
      <c r="N16" s="39">
        <v>59.104</v>
      </c>
      <c r="O16" s="39">
        <v>71.681</v>
      </c>
      <c r="P16" s="39">
        <v>49.534</v>
      </c>
      <c r="Q16" s="41">
        <f t="shared" si="2"/>
        <v>257.558</v>
      </c>
      <c r="R16" s="38">
        <v>77.634</v>
      </c>
      <c r="S16" s="39">
        <v>59.581</v>
      </c>
      <c r="T16" s="39">
        <v>70.954</v>
      </c>
      <c r="U16" s="39">
        <v>51.738</v>
      </c>
      <c r="V16" s="41">
        <f t="shared" si="3"/>
        <v>259.907</v>
      </c>
    </row>
    <row r="17" spans="1:22" ht="15">
      <c r="A17" s="19">
        <v>13</v>
      </c>
      <c r="B17" s="19">
        <v>5</v>
      </c>
      <c r="C17" s="20" t="s">
        <v>35</v>
      </c>
      <c r="D17" s="19" t="s">
        <v>26</v>
      </c>
      <c r="E17" s="36" t="s">
        <v>22</v>
      </c>
      <c r="F17" s="37" t="s">
        <v>29</v>
      </c>
      <c r="G17" s="40">
        <f t="shared" si="0"/>
        <v>787.975</v>
      </c>
      <c r="H17" s="38">
        <v>78.5</v>
      </c>
      <c r="I17" s="39">
        <v>60.581</v>
      </c>
      <c r="J17" s="39">
        <v>75.656</v>
      </c>
      <c r="K17" s="39">
        <v>53.632</v>
      </c>
      <c r="L17" s="41">
        <f t="shared" si="1"/>
        <v>268.369</v>
      </c>
      <c r="M17" s="42">
        <v>75.052</v>
      </c>
      <c r="N17" s="39">
        <v>60.931</v>
      </c>
      <c r="O17" s="39">
        <v>73.051</v>
      </c>
      <c r="P17" s="39">
        <v>52.469</v>
      </c>
      <c r="Q17" s="41">
        <f t="shared" si="2"/>
        <v>261.503</v>
      </c>
      <c r="R17" s="38">
        <v>76.778</v>
      </c>
      <c r="S17" s="39">
        <v>59.733</v>
      </c>
      <c r="T17" s="39">
        <v>70.704</v>
      </c>
      <c r="U17" s="39">
        <v>50.888</v>
      </c>
      <c r="V17" s="41">
        <f t="shared" si="3"/>
        <v>258.10299999999995</v>
      </c>
    </row>
    <row r="18" spans="1:22" ht="15">
      <c r="A18" s="19">
        <v>14</v>
      </c>
      <c r="B18" s="19">
        <v>20</v>
      </c>
      <c r="C18" s="20" t="s">
        <v>57</v>
      </c>
      <c r="D18" s="19" t="s">
        <v>58</v>
      </c>
      <c r="E18" s="36" t="s">
        <v>22</v>
      </c>
      <c r="F18" s="37" t="s">
        <v>59</v>
      </c>
      <c r="G18" s="40">
        <f t="shared" si="0"/>
        <v>792.717</v>
      </c>
      <c r="H18" s="38">
        <v>76.358</v>
      </c>
      <c r="I18" s="39">
        <v>61.14</v>
      </c>
      <c r="J18" s="39">
        <v>75.931</v>
      </c>
      <c r="K18" s="39">
        <v>56.948</v>
      </c>
      <c r="L18" s="41">
        <f t="shared" si="1"/>
        <v>270.37699999999995</v>
      </c>
      <c r="M18" s="42">
        <v>83.788</v>
      </c>
      <c r="N18" s="39">
        <v>60.057</v>
      </c>
      <c r="O18" s="39">
        <v>68.805</v>
      </c>
      <c r="P18" s="39">
        <v>54.311</v>
      </c>
      <c r="Q18" s="41">
        <f t="shared" si="2"/>
        <v>266.961</v>
      </c>
      <c r="R18" s="38">
        <v>74.196</v>
      </c>
      <c r="S18" s="39">
        <v>57.077</v>
      </c>
      <c r="T18" s="39">
        <v>68.54</v>
      </c>
      <c r="U18" s="39">
        <v>55.566</v>
      </c>
      <c r="V18" s="41">
        <f t="shared" si="3"/>
        <v>255.379</v>
      </c>
    </row>
    <row r="19" spans="1:22" ht="15">
      <c r="A19" s="19">
        <v>15</v>
      </c>
      <c r="B19" s="19">
        <v>3</v>
      </c>
      <c r="C19" s="20" t="s">
        <v>30</v>
      </c>
      <c r="D19" s="19" t="s">
        <v>28</v>
      </c>
      <c r="E19" s="19" t="s">
        <v>31</v>
      </c>
      <c r="F19" s="20" t="s">
        <v>50</v>
      </c>
      <c r="G19" s="40">
        <f t="shared" si="0"/>
        <v>797.034</v>
      </c>
      <c r="H19" s="38">
        <v>79.395</v>
      </c>
      <c r="I19" s="39">
        <v>60.833</v>
      </c>
      <c r="J19" s="39">
        <v>71.586</v>
      </c>
      <c r="K19" s="39">
        <v>54.124</v>
      </c>
      <c r="L19" s="41">
        <f t="shared" si="1"/>
        <v>265.93800000000005</v>
      </c>
      <c r="M19" s="42">
        <v>78.447</v>
      </c>
      <c r="N19" s="39">
        <v>60.692</v>
      </c>
      <c r="O19" s="39">
        <v>74.508</v>
      </c>
      <c r="P19" s="39">
        <v>56.875</v>
      </c>
      <c r="Q19" s="41">
        <f t="shared" si="2"/>
        <v>270.522</v>
      </c>
      <c r="R19" s="38">
        <v>75.736</v>
      </c>
      <c r="S19" s="39">
        <v>60.615</v>
      </c>
      <c r="T19" s="39">
        <v>71.121</v>
      </c>
      <c r="U19" s="39">
        <v>53.102</v>
      </c>
      <c r="V19" s="41">
        <f t="shared" si="3"/>
        <v>260.57399999999996</v>
      </c>
    </row>
    <row r="20" spans="1:22" ht="15">
      <c r="A20" s="19">
        <v>16</v>
      </c>
      <c r="B20" s="19">
        <v>4</v>
      </c>
      <c r="C20" s="20" t="s">
        <v>32</v>
      </c>
      <c r="D20" s="19" t="s">
        <v>33</v>
      </c>
      <c r="E20" s="36" t="s">
        <v>31</v>
      </c>
      <c r="F20" s="37" t="s">
        <v>34</v>
      </c>
      <c r="G20" s="40">
        <f t="shared" si="0"/>
        <v>799.5909999999999</v>
      </c>
      <c r="H20" s="38">
        <v>83.689</v>
      </c>
      <c r="I20" s="39">
        <v>62.457</v>
      </c>
      <c r="J20" s="39">
        <v>75.358</v>
      </c>
      <c r="K20" s="39">
        <v>58.662</v>
      </c>
      <c r="L20" s="41">
        <f t="shared" si="1"/>
        <v>280.166</v>
      </c>
      <c r="M20" s="42">
        <v>76.986</v>
      </c>
      <c r="N20" s="39">
        <v>60.479</v>
      </c>
      <c r="O20" s="39">
        <v>71.803</v>
      </c>
      <c r="P20" s="39">
        <v>51.539</v>
      </c>
      <c r="Q20" s="41">
        <f t="shared" si="2"/>
        <v>260.807</v>
      </c>
      <c r="R20" s="38">
        <v>77.376</v>
      </c>
      <c r="S20" s="39">
        <v>60.119</v>
      </c>
      <c r="T20" s="39">
        <v>70.43</v>
      </c>
      <c r="U20" s="39">
        <v>50.693</v>
      </c>
      <c r="V20" s="41">
        <f t="shared" si="3"/>
        <v>258.618</v>
      </c>
    </row>
    <row r="21" spans="1:22" ht="15">
      <c r="A21" s="19">
        <v>17</v>
      </c>
      <c r="B21" s="19">
        <v>17</v>
      </c>
      <c r="C21" s="20" t="s">
        <v>53</v>
      </c>
      <c r="D21" s="19" t="s">
        <v>28</v>
      </c>
      <c r="E21" s="36" t="s">
        <v>31</v>
      </c>
      <c r="F21" s="37" t="s">
        <v>93</v>
      </c>
      <c r="G21" s="40">
        <f t="shared" si="0"/>
        <v>806.2900000000001</v>
      </c>
      <c r="H21" s="38">
        <v>81.696</v>
      </c>
      <c r="I21" s="39">
        <v>63.146</v>
      </c>
      <c r="J21" s="39">
        <v>76.566</v>
      </c>
      <c r="K21" s="39">
        <v>53.109</v>
      </c>
      <c r="L21" s="41">
        <f t="shared" si="1"/>
        <v>274.517</v>
      </c>
      <c r="M21" s="42">
        <v>78.422</v>
      </c>
      <c r="N21" s="39">
        <v>62.49</v>
      </c>
      <c r="O21" s="39">
        <v>73.397</v>
      </c>
      <c r="P21" s="39">
        <v>52.331</v>
      </c>
      <c r="Q21" s="41">
        <f t="shared" si="2"/>
        <v>266.64000000000004</v>
      </c>
      <c r="R21" s="38">
        <v>79.528</v>
      </c>
      <c r="S21" s="39">
        <v>62.234</v>
      </c>
      <c r="T21" s="39">
        <v>71.317</v>
      </c>
      <c r="U21" s="39">
        <v>52.054</v>
      </c>
      <c r="V21" s="41">
        <f t="shared" si="3"/>
        <v>265.13300000000004</v>
      </c>
    </row>
    <row r="22" spans="1:22" ht="15">
      <c r="A22" s="19">
        <v>18</v>
      </c>
      <c r="B22" s="19">
        <v>12</v>
      </c>
      <c r="C22" s="20" t="s">
        <v>46</v>
      </c>
      <c r="D22" s="19" t="s">
        <v>26</v>
      </c>
      <c r="E22" s="19" t="s">
        <v>22</v>
      </c>
      <c r="F22" s="20" t="s">
        <v>47</v>
      </c>
      <c r="G22" s="40">
        <f t="shared" si="0"/>
        <v>830.4799999999999</v>
      </c>
      <c r="H22" s="38">
        <v>78.344</v>
      </c>
      <c r="I22" s="39">
        <v>63.329</v>
      </c>
      <c r="J22" s="39">
        <v>74.808</v>
      </c>
      <c r="K22" s="39">
        <v>58.261</v>
      </c>
      <c r="L22" s="41">
        <f t="shared" si="1"/>
        <v>274.742</v>
      </c>
      <c r="M22" s="42">
        <v>78.228</v>
      </c>
      <c r="N22" s="39">
        <v>61.381</v>
      </c>
      <c r="O22" s="39">
        <v>72.297</v>
      </c>
      <c r="P22" s="39">
        <v>59.951</v>
      </c>
      <c r="Q22" s="41">
        <f t="shared" si="2"/>
        <v>271.85699999999997</v>
      </c>
      <c r="R22" s="38">
        <v>79.914</v>
      </c>
      <c r="S22" s="39">
        <v>66.467</v>
      </c>
      <c r="T22" s="39">
        <v>73.384</v>
      </c>
      <c r="U22" s="39">
        <v>64.116</v>
      </c>
      <c r="V22" s="41">
        <f t="shared" si="3"/>
        <v>283.881</v>
      </c>
    </row>
    <row r="23" spans="1:22" ht="15">
      <c r="A23" s="19">
        <v>19</v>
      </c>
      <c r="B23" s="19">
        <v>16</v>
      </c>
      <c r="C23" s="20" t="s">
        <v>52</v>
      </c>
      <c r="D23" s="19" t="s">
        <v>26</v>
      </c>
      <c r="E23" s="36" t="s">
        <v>22</v>
      </c>
      <c r="F23" s="37" t="s">
        <v>40</v>
      </c>
      <c r="G23" s="40">
        <f t="shared" si="0"/>
        <v>833.019</v>
      </c>
      <c r="H23" s="38">
        <v>81.359</v>
      </c>
      <c r="I23" s="39">
        <v>63.293</v>
      </c>
      <c r="J23" s="39">
        <v>75.444</v>
      </c>
      <c r="K23" s="39">
        <v>60.705</v>
      </c>
      <c r="L23" s="41">
        <f t="shared" si="1"/>
        <v>280.801</v>
      </c>
      <c r="M23" s="42">
        <v>77.641</v>
      </c>
      <c r="N23" s="39">
        <v>61.207</v>
      </c>
      <c r="O23" s="39">
        <v>77.773</v>
      </c>
      <c r="P23" s="39">
        <v>63.397</v>
      </c>
      <c r="Q23" s="41">
        <f t="shared" si="2"/>
        <v>280.01800000000003</v>
      </c>
      <c r="R23" s="38">
        <v>79.739</v>
      </c>
      <c r="S23" s="39">
        <v>61.179</v>
      </c>
      <c r="T23" s="39">
        <v>74.556</v>
      </c>
      <c r="U23" s="39">
        <v>56.726</v>
      </c>
      <c r="V23" s="41">
        <f t="shared" si="3"/>
        <v>272.2</v>
      </c>
    </row>
    <row r="24" spans="1:22" ht="15">
      <c r="A24" s="19">
        <v>20</v>
      </c>
      <c r="B24" s="19">
        <v>19</v>
      </c>
      <c r="C24" s="20" t="s">
        <v>56</v>
      </c>
      <c r="D24" s="19" t="s">
        <v>72</v>
      </c>
      <c r="E24" s="36" t="s">
        <v>31</v>
      </c>
      <c r="F24" s="37" t="s">
        <v>55</v>
      </c>
      <c r="G24" s="40">
        <f t="shared" si="0"/>
        <v>840.433</v>
      </c>
      <c r="H24" s="38">
        <v>84.46</v>
      </c>
      <c r="I24" s="39">
        <v>66.557</v>
      </c>
      <c r="J24" s="39">
        <v>75.581</v>
      </c>
      <c r="K24" s="39">
        <v>55.11</v>
      </c>
      <c r="L24" s="41">
        <f t="shared" si="1"/>
        <v>281.708</v>
      </c>
      <c r="M24" s="42">
        <v>82.533</v>
      </c>
      <c r="N24" s="39">
        <v>64.637</v>
      </c>
      <c r="O24" s="39">
        <v>76.921</v>
      </c>
      <c r="P24" s="39">
        <v>56.095</v>
      </c>
      <c r="Q24" s="41">
        <f t="shared" si="2"/>
        <v>280.18600000000004</v>
      </c>
      <c r="R24" s="38">
        <v>87.257</v>
      </c>
      <c r="S24" s="39">
        <v>64.352</v>
      </c>
      <c r="T24" s="39">
        <v>72.863</v>
      </c>
      <c r="U24" s="39">
        <v>54.067</v>
      </c>
      <c r="V24" s="41">
        <f t="shared" si="3"/>
        <v>278.539</v>
      </c>
    </row>
    <row r="25" spans="1:22" ht="15">
      <c r="A25" s="19">
        <v>21</v>
      </c>
      <c r="B25" s="19">
        <v>8</v>
      </c>
      <c r="C25" s="20" t="s">
        <v>39</v>
      </c>
      <c r="D25" s="19"/>
      <c r="E25" s="36" t="s">
        <v>31</v>
      </c>
      <c r="F25" s="37" t="s">
        <v>40</v>
      </c>
      <c r="G25" s="40">
        <f t="shared" si="0"/>
        <v>881.587</v>
      </c>
      <c r="H25" s="38">
        <v>99.287</v>
      </c>
      <c r="I25" s="39">
        <v>67.511</v>
      </c>
      <c r="J25" s="39">
        <v>76.498</v>
      </c>
      <c r="K25" s="39">
        <v>60.07</v>
      </c>
      <c r="L25" s="41">
        <f t="shared" si="1"/>
        <v>303.366</v>
      </c>
      <c r="M25" s="42">
        <v>83.155</v>
      </c>
      <c r="N25" s="39">
        <v>65.856</v>
      </c>
      <c r="O25" s="39">
        <v>78.691</v>
      </c>
      <c r="P25" s="39">
        <v>53.52</v>
      </c>
      <c r="Q25" s="41">
        <f t="shared" si="2"/>
        <v>281.222</v>
      </c>
      <c r="R25" s="38">
        <v>91.007</v>
      </c>
      <c r="S25" s="39">
        <v>62.776</v>
      </c>
      <c r="T25" s="39">
        <v>85.313</v>
      </c>
      <c r="U25" s="39">
        <v>57.903</v>
      </c>
      <c r="V25" s="41">
        <f t="shared" si="3"/>
        <v>296.999</v>
      </c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2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9.140625" style="14" customWidth="1"/>
  </cols>
  <sheetData>
    <row r="1" spans="4:22" ht="85.5" customHeight="1">
      <c r="D1" s="33"/>
      <c r="E1" s="33"/>
      <c r="F1" s="33"/>
      <c r="G1" s="33"/>
      <c r="H1" s="51" t="s">
        <v>70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8.75">
      <c r="A3" s="15"/>
      <c r="B3" s="15"/>
      <c r="C3" s="15"/>
      <c r="D3" s="15"/>
      <c r="E3" s="15"/>
      <c r="F3" s="15"/>
      <c r="G3" s="31"/>
      <c r="H3" s="53" t="s">
        <v>10</v>
      </c>
      <c r="I3" s="54"/>
      <c r="J3" s="54"/>
      <c r="K3" s="54"/>
      <c r="L3" s="55"/>
      <c r="M3" s="56" t="s">
        <v>11</v>
      </c>
      <c r="N3" s="54"/>
      <c r="O3" s="54"/>
      <c r="P3" s="54"/>
      <c r="Q3" s="57"/>
      <c r="R3" s="58" t="s">
        <v>12</v>
      </c>
      <c r="S3" s="59"/>
      <c r="T3" s="59"/>
      <c r="U3" s="59"/>
      <c r="V3" s="60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2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0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43</v>
      </c>
      <c r="C5" s="19" t="s">
        <v>74</v>
      </c>
      <c r="D5" s="19" t="s">
        <v>28</v>
      </c>
      <c r="E5" s="36" t="s">
        <v>22</v>
      </c>
      <c r="F5" s="37" t="s">
        <v>93</v>
      </c>
      <c r="G5" s="40">
        <f aca="true" t="shared" si="0" ref="G5:G20">SUM(L5,Q5,V5)</f>
        <v>634.88</v>
      </c>
      <c r="H5" s="38">
        <v>51.52</v>
      </c>
      <c r="I5" s="39">
        <v>54.83</v>
      </c>
      <c r="J5" s="39">
        <v>57</v>
      </c>
      <c r="K5" s="39">
        <v>52.2</v>
      </c>
      <c r="L5" s="41">
        <f aca="true" t="shared" si="1" ref="L5:L20">SUM(H5:K5)</f>
        <v>215.55</v>
      </c>
      <c r="M5" s="42">
        <v>50.03</v>
      </c>
      <c r="N5" s="39">
        <v>52.04</v>
      </c>
      <c r="O5" s="39">
        <v>59.88</v>
      </c>
      <c r="P5" s="39">
        <v>51.47</v>
      </c>
      <c r="Q5" s="41">
        <f aca="true" t="shared" si="2" ref="Q5:Q20">SUM(M5:P5)</f>
        <v>213.42</v>
      </c>
      <c r="R5" s="38">
        <v>48.61</v>
      </c>
      <c r="S5" s="39">
        <v>51.25</v>
      </c>
      <c r="T5" s="39">
        <v>54.99</v>
      </c>
      <c r="U5" s="39">
        <v>51.06</v>
      </c>
      <c r="V5" s="41">
        <f aca="true" t="shared" si="3" ref="V5:V20">SUM(R5:U5)</f>
        <v>205.91</v>
      </c>
    </row>
    <row r="6" spans="1:22" ht="15">
      <c r="A6" s="19">
        <v>2</v>
      </c>
      <c r="B6" s="19">
        <v>15</v>
      </c>
      <c r="C6" s="19" t="s">
        <v>75</v>
      </c>
      <c r="D6" s="19" t="s">
        <v>26</v>
      </c>
      <c r="E6" s="36" t="s">
        <v>22</v>
      </c>
      <c r="F6" s="37" t="s">
        <v>42</v>
      </c>
      <c r="G6" s="40">
        <f t="shared" si="0"/>
        <v>642.66</v>
      </c>
      <c r="H6" s="38">
        <v>54.53</v>
      </c>
      <c r="I6" s="39">
        <v>55.23</v>
      </c>
      <c r="J6" s="39">
        <v>59.93</v>
      </c>
      <c r="K6" s="39">
        <v>55.33</v>
      </c>
      <c r="L6" s="41">
        <f t="shared" si="1"/>
        <v>225.01999999999998</v>
      </c>
      <c r="M6" s="42">
        <v>51.8</v>
      </c>
      <c r="N6" s="39">
        <v>51.87</v>
      </c>
      <c r="O6" s="39">
        <v>56.04</v>
      </c>
      <c r="P6" s="39">
        <v>51.68</v>
      </c>
      <c r="Q6" s="41">
        <f t="shared" si="2"/>
        <v>211.39</v>
      </c>
      <c r="R6" s="38">
        <v>50.72</v>
      </c>
      <c r="S6" s="39">
        <v>50.05</v>
      </c>
      <c r="T6" s="39">
        <v>54.43</v>
      </c>
      <c r="U6" s="39">
        <v>51.05</v>
      </c>
      <c r="V6" s="41">
        <f t="shared" si="3"/>
        <v>206.25</v>
      </c>
    </row>
    <row r="7" spans="1:22" ht="15">
      <c r="A7" s="19">
        <v>3</v>
      </c>
      <c r="B7" s="19">
        <v>11</v>
      </c>
      <c r="C7" s="19" t="s">
        <v>76</v>
      </c>
      <c r="D7" s="19" t="s">
        <v>28</v>
      </c>
      <c r="E7" s="36" t="s">
        <v>22</v>
      </c>
      <c r="F7" s="37" t="s">
        <v>45</v>
      </c>
      <c r="G7" s="40">
        <f t="shared" si="0"/>
        <v>642.8700000000001</v>
      </c>
      <c r="H7" s="38">
        <v>51.58</v>
      </c>
      <c r="I7" s="39">
        <v>53.39</v>
      </c>
      <c r="J7" s="39">
        <v>59.49</v>
      </c>
      <c r="K7" s="39">
        <v>53.91</v>
      </c>
      <c r="L7" s="41">
        <f t="shared" si="1"/>
        <v>218.37</v>
      </c>
      <c r="M7" s="42">
        <v>49.69</v>
      </c>
      <c r="N7" s="39">
        <v>51.18</v>
      </c>
      <c r="O7" s="39">
        <v>54.84</v>
      </c>
      <c r="P7" s="39">
        <v>51.39</v>
      </c>
      <c r="Q7" s="41">
        <f t="shared" si="2"/>
        <v>207.10000000000002</v>
      </c>
      <c r="R7" s="38">
        <v>49.42</v>
      </c>
      <c r="S7" s="39">
        <v>54.32</v>
      </c>
      <c r="T7" s="39">
        <v>60.96</v>
      </c>
      <c r="U7" s="39">
        <v>52.7</v>
      </c>
      <c r="V7" s="41">
        <f t="shared" si="3"/>
        <v>217.40000000000003</v>
      </c>
    </row>
    <row r="8" spans="1:22" ht="15">
      <c r="A8" s="19">
        <v>4</v>
      </c>
      <c r="B8" s="19">
        <v>7</v>
      </c>
      <c r="C8" s="19" t="s">
        <v>77</v>
      </c>
      <c r="D8" s="19" t="s">
        <v>26</v>
      </c>
      <c r="E8" s="36" t="s">
        <v>22</v>
      </c>
      <c r="F8" s="37" t="s">
        <v>37</v>
      </c>
      <c r="G8" s="40">
        <f t="shared" si="0"/>
        <v>657.26</v>
      </c>
      <c r="H8" s="38">
        <v>52.33</v>
      </c>
      <c r="I8" s="39">
        <v>57.79</v>
      </c>
      <c r="J8" s="39">
        <v>59.62</v>
      </c>
      <c r="K8" s="39">
        <v>53.49</v>
      </c>
      <c r="L8" s="41">
        <f t="shared" si="1"/>
        <v>223.23000000000002</v>
      </c>
      <c r="M8" s="42">
        <v>52.98</v>
      </c>
      <c r="N8" s="39">
        <v>53.21</v>
      </c>
      <c r="O8" s="39">
        <v>58.28</v>
      </c>
      <c r="P8" s="39">
        <v>53.22</v>
      </c>
      <c r="Q8" s="41">
        <f t="shared" si="2"/>
        <v>217.69</v>
      </c>
      <c r="R8" s="38">
        <v>52.99</v>
      </c>
      <c r="S8" s="39">
        <v>55.35</v>
      </c>
      <c r="T8" s="39">
        <v>55.98</v>
      </c>
      <c r="U8" s="39">
        <v>52.02</v>
      </c>
      <c r="V8" s="41">
        <f t="shared" si="3"/>
        <v>216.34</v>
      </c>
    </row>
    <row r="9" spans="1:22" ht="15">
      <c r="A9" s="19">
        <v>5</v>
      </c>
      <c r="B9" s="19">
        <v>23</v>
      </c>
      <c r="C9" s="19" t="s">
        <v>78</v>
      </c>
      <c r="D9" s="19" t="s">
        <v>26</v>
      </c>
      <c r="E9" s="19" t="s">
        <v>22</v>
      </c>
      <c r="F9" s="37" t="s">
        <v>45</v>
      </c>
      <c r="G9" s="40">
        <f t="shared" si="0"/>
        <v>661.8</v>
      </c>
      <c r="H9" s="38">
        <v>54.37</v>
      </c>
      <c r="I9" s="39">
        <v>54.43</v>
      </c>
      <c r="J9" s="39">
        <v>60.9</v>
      </c>
      <c r="K9" s="39">
        <v>53.7</v>
      </c>
      <c r="L9" s="41">
        <f t="shared" si="1"/>
        <v>223.39999999999998</v>
      </c>
      <c r="M9" s="42">
        <v>54.35</v>
      </c>
      <c r="N9" s="39">
        <v>53.2</v>
      </c>
      <c r="O9" s="39">
        <v>58.84</v>
      </c>
      <c r="P9" s="39">
        <v>53.34</v>
      </c>
      <c r="Q9" s="41">
        <f t="shared" si="2"/>
        <v>219.73000000000002</v>
      </c>
      <c r="R9" s="38">
        <v>52.79</v>
      </c>
      <c r="S9" s="39">
        <v>53.29</v>
      </c>
      <c r="T9" s="39">
        <v>58.28</v>
      </c>
      <c r="U9" s="39">
        <v>54.31</v>
      </c>
      <c r="V9" s="41">
        <f t="shared" si="3"/>
        <v>218.67000000000002</v>
      </c>
    </row>
    <row r="10" spans="1:22" ht="15">
      <c r="A10" s="19">
        <v>6</v>
      </c>
      <c r="B10" s="19">
        <v>22</v>
      </c>
      <c r="C10" s="19" t="s">
        <v>79</v>
      </c>
      <c r="D10" s="19" t="s">
        <v>61</v>
      </c>
      <c r="E10" s="36" t="s">
        <v>22</v>
      </c>
      <c r="F10" s="37" t="s">
        <v>93</v>
      </c>
      <c r="G10" s="40">
        <f t="shared" si="0"/>
        <v>669.52</v>
      </c>
      <c r="H10" s="38">
        <v>57.5</v>
      </c>
      <c r="I10" s="39">
        <v>57.75</v>
      </c>
      <c r="J10" s="39">
        <v>59.57</v>
      </c>
      <c r="K10" s="39">
        <v>53.01</v>
      </c>
      <c r="L10" s="41">
        <f t="shared" si="1"/>
        <v>227.82999999999998</v>
      </c>
      <c r="M10" s="42">
        <v>55</v>
      </c>
      <c r="N10" s="39">
        <v>54.97</v>
      </c>
      <c r="O10" s="39">
        <v>58.38</v>
      </c>
      <c r="P10" s="39">
        <v>52.35</v>
      </c>
      <c r="Q10" s="41">
        <f t="shared" si="2"/>
        <v>220.7</v>
      </c>
      <c r="R10" s="42">
        <v>57.7</v>
      </c>
      <c r="S10" s="39">
        <v>52.34</v>
      </c>
      <c r="T10" s="39">
        <v>58.15</v>
      </c>
      <c r="U10" s="39">
        <v>52.8</v>
      </c>
      <c r="V10" s="41">
        <f t="shared" si="3"/>
        <v>220.99</v>
      </c>
    </row>
    <row r="11" spans="1:22" ht="15">
      <c r="A11" s="19">
        <v>7</v>
      </c>
      <c r="B11" s="19">
        <v>1</v>
      </c>
      <c r="C11" s="19" t="s">
        <v>80</v>
      </c>
      <c r="D11" s="19" t="s">
        <v>26</v>
      </c>
      <c r="E11" s="36" t="s">
        <v>22</v>
      </c>
      <c r="F11" s="37" t="s">
        <v>45</v>
      </c>
      <c r="G11" s="40">
        <f t="shared" si="0"/>
        <v>676.42</v>
      </c>
      <c r="H11" s="38">
        <v>56.26</v>
      </c>
      <c r="I11" s="39">
        <v>58.22</v>
      </c>
      <c r="J11" s="39">
        <v>60.32</v>
      </c>
      <c r="K11" s="39">
        <v>59.34</v>
      </c>
      <c r="L11" s="41">
        <f t="shared" si="1"/>
        <v>234.14</v>
      </c>
      <c r="M11" s="42">
        <v>52.81</v>
      </c>
      <c r="N11" s="39">
        <v>56.04</v>
      </c>
      <c r="O11" s="39">
        <v>57.17</v>
      </c>
      <c r="P11" s="39">
        <v>55.08</v>
      </c>
      <c r="Q11" s="41">
        <f t="shared" si="2"/>
        <v>221.09999999999997</v>
      </c>
      <c r="R11" s="38">
        <v>52.14</v>
      </c>
      <c r="S11" s="39">
        <v>55.05</v>
      </c>
      <c r="T11" s="39">
        <v>58.94</v>
      </c>
      <c r="U11" s="39">
        <v>55.05</v>
      </c>
      <c r="V11" s="41">
        <f t="shared" si="3"/>
        <v>221.18</v>
      </c>
    </row>
    <row r="12" spans="1:22" ht="15">
      <c r="A12" s="19">
        <v>8</v>
      </c>
      <c r="B12" s="19">
        <v>13</v>
      </c>
      <c r="C12" s="19" t="s">
        <v>81</v>
      </c>
      <c r="D12" s="19" t="s">
        <v>26</v>
      </c>
      <c r="E12" s="36" t="s">
        <v>22</v>
      </c>
      <c r="F12" s="20" t="s">
        <v>47</v>
      </c>
      <c r="G12" s="40">
        <f t="shared" si="0"/>
        <v>679.25</v>
      </c>
      <c r="H12" s="38">
        <v>53.32</v>
      </c>
      <c r="I12" s="39">
        <v>54.42</v>
      </c>
      <c r="J12" s="39">
        <v>60.94</v>
      </c>
      <c r="K12" s="39">
        <v>53.69</v>
      </c>
      <c r="L12" s="41">
        <f t="shared" si="1"/>
        <v>222.37</v>
      </c>
      <c r="M12" s="42">
        <v>51.42</v>
      </c>
      <c r="N12" s="39">
        <v>52.32</v>
      </c>
      <c r="O12" s="39">
        <v>59.79</v>
      </c>
      <c r="P12" s="39">
        <v>53.8</v>
      </c>
      <c r="Q12" s="41">
        <f t="shared" si="2"/>
        <v>217.32999999999998</v>
      </c>
      <c r="R12" s="38">
        <v>75.32</v>
      </c>
      <c r="S12" s="39">
        <v>52.76</v>
      </c>
      <c r="T12" s="39">
        <v>59.32</v>
      </c>
      <c r="U12" s="39">
        <v>52.15</v>
      </c>
      <c r="V12" s="41">
        <f t="shared" si="3"/>
        <v>239.54999999999998</v>
      </c>
    </row>
    <row r="13" spans="1:22" ht="15">
      <c r="A13" s="19">
        <v>9</v>
      </c>
      <c r="B13" s="19">
        <v>5</v>
      </c>
      <c r="C13" s="19" t="s">
        <v>82</v>
      </c>
      <c r="D13" s="19" t="s">
        <v>26</v>
      </c>
      <c r="E13" s="36" t="s">
        <v>22</v>
      </c>
      <c r="F13" s="20" t="s">
        <v>47</v>
      </c>
      <c r="G13" s="40">
        <f t="shared" si="0"/>
        <v>696.4699999999999</v>
      </c>
      <c r="H13" s="38">
        <v>54.17</v>
      </c>
      <c r="I13" s="39">
        <v>57.87</v>
      </c>
      <c r="J13" s="39">
        <v>64.86</v>
      </c>
      <c r="K13" s="39">
        <v>59.83</v>
      </c>
      <c r="L13" s="41">
        <f t="shared" si="1"/>
        <v>236.72999999999996</v>
      </c>
      <c r="M13" s="42">
        <v>53.37</v>
      </c>
      <c r="N13" s="39">
        <v>56.57</v>
      </c>
      <c r="O13" s="39">
        <v>62.29</v>
      </c>
      <c r="P13" s="39">
        <v>57.42</v>
      </c>
      <c r="Q13" s="41">
        <f t="shared" si="2"/>
        <v>229.64999999999998</v>
      </c>
      <c r="R13" s="38">
        <v>53.33</v>
      </c>
      <c r="S13" s="39">
        <v>56.01</v>
      </c>
      <c r="T13" s="39">
        <v>63.04</v>
      </c>
      <c r="U13" s="39">
        <v>57.71</v>
      </c>
      <c r="V13" s="41">
        <f t="shared" si="3"/>
        <v>230.09</v>
      </c>
    </row>
    <row r="14" spans="1:22" ht="15">
      <c r="A14" s="19">
        <v>10</v>
      </c>
      <c r="B14" s="19">
        <v>2</v>
      </c>
      <c r="C14" s="19" t="s">
        <v>83</v>
      </c>
      <c r="D14" s="19" t="s">
        <v>28</v>
      </c>
      <c r="E14" s="36" t="s">
        <v>22</v>
      </c>
      <c r="F14" s="20" t="s">
        <v>47</v>
      </c>
      <c r="G14" s="40">
        <f t="shared" si="0"/>
        <v>710.6099999999999</v>
      </c>
      <c r="H14" s="38">
        <v>59.62</v>
      </c>
      <c r="I14" s="39">
        <v>58.62</v>
      </c>
      <c r="J14" s="39">
        <v>66.35</v>
      </c>
      <c r="K14" s="39">
        <v>56.76</v>
      </c>
      <c r="L14" s="41">
        <f t="shared" si="1"/>
        <v>241.34999999999997</v>
      </c>
      <c r="M14" s="42">
        <v>60.84</v>
      </c>
      <c r="N14" s="39">
        <v>59.01</v>
      </c>
      <c r="O14" s="39">
        <v>65.22</v>
      </c>
      <c r="P14" s="39">
        <v>55.95</v>
      </c>
      <c r="Q14" s="41">
        <f t="shared" si="2"/>
        <v>241.01999999999998</v>
      </c>
      <c r="R14" s="38">
        <v>53.9</v>
      </c>
      <c r="S14" s="39">
        <v>58.04</v>
      </c>
      <c r="T14" s="39">
        <v>61.52</v>
      </c>
      <c r="U14" s="39">
        <v>54.78</v>
      </c>
      <c r="V14" s="41">
        <f t="shared" si="3"/>
        <v>228.24</v>
      </c>
    </row>
    <row r="15" spans="1:22" ht="15">
      <c r="A15" s="19">
        <v>11</v>
      </c>
      <c r="B15" s="19">
        <v>18</v>
      </c>
      <c r="C15" s="19" t="s">
        <v>84</v>
      </c>
      <c r="D15" s="19" t="s">
        <v>72</v>
      </c>
      <c r="E15" s="36" t="s">
        <v>73</v>
      </c>
      <c r="F15" s="37" t="s">
        <v>55</v>
      </c>
      <c r="G15" s="40">
        <f t="shared" si="0"/>
        <v>713.29</v>
      </c>
      <c r="H15" s="38">
        <v>58.46</v>
      </c>
      <c r="I15" s="39">
        <v>61.87</v>
      </c>
      <c r="J15" s="39">
        <v>63.53</v>
      </c>
      <c r="K15" s="39">
        <v>60.27</v>
      </c>
      <c r="L15" s="41">
        <f t="shared" si="1"/>
        <v>244.13000000000002</v>
      </c>
      <c r="M15" s="42">
        <v>57.64</v>
      </c>
      <c r="N15" s="39">
        <v>59.36</v>
      </c>
      <c r="O15" s="39">
        <v>64.05</v>
      </c>
      <c r="P15" s="39">
        <v>57.97</v>
      </c>
      <c r="Q15" s="41">
        <f t="shared" si="2"/>
        <v>239.02</v>
      </c>
      <c r="R15" s="38">
        <v>55.26</v>
      </c>
      <c r="S15" s="39">
        <v>56.33</v>
      </c>
      <c r="T15" s="39">
        <v>60.76</v>
      </c>
      <c r="U15" s="39">
        <v>57.79</v>
      </c>
      <c r="V15" s="41">
        <f t="shared" si="3"/>
        <v>230.14</v>
      </c>
    </row>
    <row r="16" spans="1:22" ht="15">
      <c r="A16" s="19">
        <v>12</v>
      </c>
      <c r="B16" s="19">
        <v>12</v>
      </c>
      <c r="C16" s="19" t="s">
        <v>85</v>
      </c>
      <c r="D16" s="19" t="s">
        <v>26</v>
      </c>
      <c r="E16" s="36" t="s">
        <v>22</v>
      </c>
      <c r="F16" s="20" t="s">
        <v>47</v>
      </c>
      <c r="G16" s="40">
        <f t="shared" si="0"/>
        <v>720.21</v>
      </c>
      <c r="H16" s="38">
        <v>59.76</v>
      </c>
      <c r="I16" s="39">
        <v>57.89</v>
      </c>
      <c r="J16" s="39">
        <v>64.46</v>
      </c>
      <c r="K16" s="39">
        <v>60.12</v>
      </c>
      <c r="L16" s="41">
        <f t="shared" si="1"/>
        <v>242.23000000000002</v>
      </c>
      <c r="M16" s="42">
        <v>56.17</v>
      </c>
      <c r="N16" s="39">
        <v>55.23</v>
      </c>
      <c r="O16" s="39">
        <v>62.84</v>
      </c>
      <c r="P16" s="39">
        <v>59.31</v>
      </c>
      <c r="Q16" s="41">
        <f t="shared" si="2"/>
        <v>233.55</v>
      </c>
      <c r="R16" s="38">
        <v>60.13</v>
      </c>
      <c r="S16" s="39">
        <v>57.85</v>
      </c>
      <c r="T16" s="39">
        <v>67.83</v>
      </c>
      <c r="U16" s="39">
        <v>58.62</v>
      </c>
      <c r="V16" s="41">
        <f t="shared" si="3"/>
        <v>244.43</v>
      </c>
    </row>
    <row r="17" spans="1:22" ht="15">
      <c r="A17" s="19">
        <v>13</v>
      </c>
      <c r="B17" s="19">
        <v>3</v>
      </c>
      <c r="C17" s="19" t="s">
        <v>86</v>
      </c>
      <c r="D17" s="19" t="s">
        <v>28</v>
      </c>
      <c r="E17" s="36" t="s">
        <v>31</v>
      </c>
      <c r="F17" s="37" t="s">
        <v>50</v>
      </c>
      <c r="G17" s="40">
        <f t="shared" si="0"/>
        <v>731.9399999999999</v>
      </c>
      <c r="H17" s="38">
        <v>58.26</v>
      </c>
      <c r="I17" s="39">
        <v>60.58</v>
      </c>
      <c r="J17" s="39">
        <v>68.75</v>
      </c>
      <c r="K17" s="39">
        <v>59.46</v>
      </c>
      <c r="L17" s="41">
        <f t="shared" si="1"/>
        <v>247.05</v>
      </c>
      <c r="M17" s="42">
        <v>62.19</v>
      </c>
      <c r="N17" s="39">
        <v>58.3</v>
      </c>
      <c r="O17" s="39">
        <v>65.46</v>
      </c>
      <c r="P17" s="39">
        <v>62.29</v>
      </c>
      <c r="Q17" s="41">
        <f t="shared" si="2"/>
        <v>248.23999999999998</v>
      </c>
      <c r="R17" s="38">
        <v>57.86</v>
      </c>
      <c r="S17" s="39">
        <v>58.46</v>
      </c>
      <c r="T17" s="39">
        <v>62.42</v>
      </c>
      <c r="U17" s="39">
        <v>57.91</v>
      </c>
      <c r="V17" s="41">
        <f t="shared" si="3"/>
        <v>236.65</v>
      </c>
    </row>
    <row r="18" spans="1:22" ht="15">
      <c r="A18" s="19">
        <v>14</v>
      </c>
      <c r="B18" s="19">
        <v>17</v>
      </c>
      <c r="C18" s="19" t="s">
        <v>87</v>
      </c>
      <c r="D18" s="19" t="s">
        <v>28</v>
      </c>
      <c r="E18" s="36" t="s">
        <v>31</v>
      </c>
      <c r="F18" s="37" t="s">
        <v>93</v>
      </c>
      <c r="G18" s="40">
        <f t="shared" si="0"/>
        <v>746.9300000000001</v>
      </c>
      <c r="H18" s="38">
        <v>61.37</v>
      </c>
      <c r="I18" s="39">
        <v>61.42</v>
      </c>
      <c r="J18" s="39">
        <v>68.09</v>
      </c>
      <c r="K18" s="39">
        <v>62.65</v>
      </c>
      <c r="L18" s="41">
        <f t="shared" si="1"/>
        <v>253.53</v>
      </c>
      <c r="M18" s="42">
        <v>60.53</v>
      </c>
      <c r="N18" s="39">
        <v>60.18</v>
      </c>
      <c r="O18" s="39">
        <v>63.47</v>
      </c>
      <c r="P18" s="39">
        <v>63.04</v>
      </c>
      <c r="Q18" s="41">
        <f t="shared" si="2"/>
        <v>247.22</v>
      </c>
      <c r="R18" s="38">
        <v>61.54</v>
      </c>
      <c r="S18" s="39">
        <v>60.53</v>
      </c>
      <c r="T18" s="39">
        <v>65.8</v>
      </c>
      <c r="U18" s="39">
        <v>58.31</v>
      </c>
      <c r="V18" s="41">
        <f t="shared" si="3"/>
        <v>246.18</v>
      </c>
    </row>
    <row r="19" spans="1:22" ht="15">
      <c r="A19" s="19">
        <v>15</v>
      </c>
      <c r="B19" s="19">
        <v>25</v>
      </c>
      <c r="C19" s="19" t="s">
        <v>88</v>
      </c>
      <c r="D19" s="19" t="s">
        <v>28</v>
      </c>
      <c r="E19" s="19" t="s">
        <v>31</v>
      </c>
      <c r="F19" s="37" t="s">
        <v>93</v>
      </c>
      <c r="G19" s="40">
        <f t="shared" si="0"/>
        <v>755.77</v>
      </c>
      <c r="H19" s="38">
        <v>61.68</v>
      </c>
      <c r="I19" s="39">
        <v>64.75</v>
      </c>
      <c r="J19" s="39">
        <v>66.04</v>
      </c>
      <c r="K19" s="39">
        <v>65.53</v>
      </c>
      <c r="L19" s="41">
        <f t="shared" si="1"/>
        <v>258</v>
      </c>
      <c r="M19" s="42">
        <v>59.93</v>
      </c>
      <c r="N19" s="39">
        <v>65.05</v>
      </c>
      <c r="O19" s="39">
        <v>68.81</v>
      </c>
      <c r="P19" s="39">
        <v>58.83</v>
      </c>
      <c r="Q19" s="41">
        <f t="shared" si="2"/>
        <v>252.62</v>
      </c>
      <c r="R19" s="38">
        <v>58.77</v>
      </c>
      <c r="S19" s="39">
        <v>61.16</v>
      </c>
      <c r="T19" s="39">
        <v>64.73</v>
      </c>
      <c r="U19" s="39">
        <v>60.49</v>
      </c>
      <c r="V19" s="41">
        <f t="shared" si="3"/>
        <v>245.15000000000003</v>
      </c>
    </row>
    <row r="20" spans="1:22" ht="15">
      <c r="A20" s="19">
        <v>16</v>
      </c>
      <c r="B20" s="19">
        <v>19</v>
      </c>
      <c r="C20" s="19" t="s">
        <v>89</v>
      </c>
      <c r="D20" s="19" t="s">
        <v>72</v>
      </c>
      <c r="E20" s="36" t="s">
        <v>73</v>
      </c>
      <c r="F20" s="37" t="s">
        <v>55</v>
      </c>
      <c r="G20" s="40">
        <f t="shared" si="0"/>
        <v>760.22</v>
      </c>
      <c r="H20" s="38">
        <v>62.88</v>
      </c>
      <c r="I20" s="39">
        <v>65.88</v>
      </c>
      <c r="J20" s="39">
        <v>65.48</v>
      </c>
      <c r="K20" s="39">
        <v>58.97</v>
      </c>
      <c r="L20" s="41">
        <f t="shared" si="1"/>
        <v>253.21</v>
      </c>
      <c r="M20" s="42">
        <v>61.08</v>
      </c>
      <c r="N20" s="39">
        <v>59.91</v>
      </c>
      <c r="O20" s="39">
        <v>70.67</v>
      </c>
      <c r="P20" s="39">
        <v>63.7</v>
      </c>
      <c r="Q20" s="41">
        <f t="shared" si="2"/>
        <v>255.36</v>
      </c>
      <c r="R20" s="38">
        <v>63.84</v>
      </c>
      <c r="S20" s="39">
        <v>59.4</v>
      </c>
      <c r="T20" s="39">
        <v>67.59</v>
      </c>
      <c r="U20" s="39">
        <v>60.82</v>
      </c>
      <c r="V20" s="41">
        <f t="shared" si="3"/>
        <v>251.65</v>
      </c>
    </row>
    <row r="21" spans="1:17" ht="15">
      <c r="A21" s="21"/>
      <c r="B21" s="21"/>
      <c r="C21" s="22"/>
      <c r="D21" s="21"/>
      <c r="E21" s="23"/>
      <c r="F21" s="24"/>
      <c r="H21" s="22"/>
      <c r="I21" s="24"/>
      <c r="J21" s="24"/>
      <c r="K21" s="24"/>
      <c r="L21" s="22"/>
      <c r="M21" s="22"/>
      <c r="N21" s="22"/>
      <c r="O21" s="22"/>
      <c r="P21" s="22"/>
      <c r="Q21" s="22"/>
    </row>
    <row r="22" spans="1:17" ht="15">
      <c r="A22" s="21"/>
      <c r="B22" s="21"/>
      <c r="C22" s="22"/>
      <c r="D22" s="21"/>
      <c r="E22" s="23"/>
      <c r="F22" s="24"/>
      <c r="H22" s="22"/>
      <c r="I22" s="24"/>
      <c r="J22" s="24"/>
      <c r="K22" s="24"/>
      <c r="L22" s="22"/>
      <c r="M22" s="22"/>
      <c r="N22" s="22"/>
      <c r="O22" s="22"/>
      <c r="P22" s="22"/>
      <c r="Q22" s="22"/>
    </row>
    <row r="23" spans="1:17" ht="15">
      <c r="A23" s="21"/>
      <c r="B23" s="21"/>
      <c r="C23" s="22"/>
      <c r="D23" s="21"/>
      <c r="E23" s="23"/>
      <c r="F23" s="24"/>
      <c r="H23" s="22"/>
      <c r="I23" s="24"/>
      <c r="J23" s="24"/>
      <c r="K23" s="24"/>
      <c r="L23" s="22"/>
      <c r="M23" s="22"/>
      <c r="N23" s="22"/>
      <c r="O23" s="22"/>
      <c r="P23" s="22"/>
      <c r="Q23" s="22"/>
    </row>
    <row r="24" spans="1:17" ht="15">
      <c r="A24" s="21"/>
      <c r="B24" s="21"/>
      <c r="C24" s="22"/>
      <c r="D24" s="21"/>
      <c r="E24" s="23"/>
      <c r="F24" s="24"/>
      <c r="H24" s="22"/>
      <c r="I24" s="24"/>
      <c r="J24" s="24"/>
      <c r="K24" s="24"/>
      <c r="L24" s="22"/>
      <c r="M24" s="22"/>
      <c r="N24" s="22"/>
      <c r="O24" s="22"/>
      <c r="P24" s="22"/>
      <c r="Q24" s="22"/>
    </row>
    <row r="25" spans="1:17" ht="15">
      <c r="A25" s="21"/>
      <c r="B25" s="21"/>
      <c r="C25" s="22"/>
      <c r="D25" s="21"/>
      <c r="E25" s="23"/>
      <c r="F25" s="24"/>
      <c r="H25" s="22"/>
      <c r="I25" s="24"/>
      <c r="J25" s="24"/>
      <c r="K25" s="24"/>
      <c r="L25" s="22"/>
      <c r="M25" s="22"/>
      <c r="N25" s="22"/>
      <c r="O25" s="22"/>
      <c r="P25" s="22"/>
      <c r="Q25" s="22"/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2020-03-09T08:21:26Z</cp:lastPrinted>
  <dcterms:created xsi:type="dcterms:W3CDTF">2009-01-24T13:55:20Z</dcterms:created>
  <dcterms:modified xsi:type="dcterms:W3CDTF">2020-03-09T08:21:29Z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